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bauhaus/Desktop/Brian/"/>
    </mc:Choice>
  </mc:AlternateContent>
  <xr:revisionPtr revIDLastSave="0" documentId="13_ncr:1_{65F937A2-A911-EC44-A82F-1AF6C55AC19C}" xr6:coauthVersionLast="47" xr6:coauthVersionMax="47" xr10:uidLastSave="{00000000-0000-0000-0000-000000000000}"/>
  <bookViews>
    <workbookView xWindow="40740" yWindow="1200" windowWidth="29040" windowHeight="15840" xr2:uid="{36F9D71D-79B3-4DA6-B9A9-A8D545CD81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6" i="1" l="1"/>
  <c r="E17" i="1" s="1"/>
  <c r="H124" i="1"/>
  <c r="E16" i="1" s="1"/>
  <c r="H147" i="1"/>
  <c r="H110" i="1"/>
  <c r="H101" i="1"/>
  <c r="H90" i="1"/>
  <c r="E13" i="1" s="1"/>
  <c r="H77" i="1"/>
  <c r="E12" i="1" s="1"/>
  <c r="H68" i="1"/>
  <c r="E11" i="1" s="1"/>
  <c r="H59" i="1"/>
  <c r="E10" i="1" s="1"/>
  <c r="H45" i="1"/>
  <c r="E9" i="1" s="1"/>
  <c r="H34" i="1"/>
  <c r="E8" i="1" s="1"/>
  <c r="B19" i="1"/>
  <c r="E18" i="1"/>
  <c r="E15" i="1"/>
  <c r="E14" i="1"/>
  <c r="E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Test1</author>
    <author>RWT</author>
  </authors>
  <commentList>
    <comment ref="A26" authorId="0" shapeId="0" xr:uid="{F9C7EA81-CDA2-4FD4-B3BC-4ECBB0B6E5C7}">
      <text>
        <r>
          <rPr>
            <b/>
            <sz val="8"/>
            <color indexed="81"/>
            <rFont val="Tahoma"/>
            <family val="2"/>
          </rPr>
          <t xml:space="preserve">CEB: </t>
        </r>
        <r>
          <rPr>
            <b/>
            <sz val="8"/>
            <color indexed="81"/>
            <rFont val="Tahoma"/>
            <family val="2"/>
          </rPr>
          <t>Please DO NOT EDIT this metric</t>
        </r>
        <r>
          <rPr>
            <sz val="8"/>
            <color indexed="81"/>
            <rFont val="Tahoma"/>
            <family val="2"/>
          </rPr>
          <t>, it helps analyze the strategic nature of a vendor.  Recommended to use.</t>
        </r>
      </text>
    </comment>
    <comment ref="A27" authorId="0" shapeId="0" xr:uid="{784B0C2E-1F3A-4199-AE49-6E3951EF62F3}">
      <text>
        <r>
          <rPr>
            <b/>
            <sz val="8"/>
            <color indexed="81"/>
            <rFont val="Tahoma"/>
            <family val="2"/>
          </rPr>
          <t>CEB: Please DO NOT EDIT this metric,</t>
        </r>
        <r>
          <rPr>
            <sz val="8"/>
            <color indexed="81"/>
            <rFont val="Tahoma"/>
            <family val="2"/>
          </rPr>
          <t xml:space="preserve"> it helps analyze the strategic nature of a vendor.  Recommended to use.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 shapeId="0" xr:uid="{CA1FB7C8-9730-458F-91D5-037608C474F1}">
      <text>
        <r>
          <rPr>
            <b/>
            <sz val="8"/>
            <color indexed="81"/>
            <rFont val="Tahoma"/>
            <family val="2"/>
          </rPr>
          <t>CEB: Please DO NOT EDIT this metric</t>
        </r>
        <r>
          <rPr>
            <sz val="8"/>
            <color indexed="81"/>
            <rFont val="Tahoma"/>
            <family val="2"/>
          </rPr>
          <t>, it helps analyze the strategic nature of a vendor.  Recommended to use.</t>
        </r>
      </text>
    </comment>
    <comment ref="B33" authorId="1" shapeId="0" xr:uid="{44F8E7E1-3D01-4185-8BD8-ABBE162AFEAA}">
      <text>
        <r>
          <rPr>
            <b/>
            <sz val="8"/>
            <color indexed="81"/>
            <rFont val="Tahoma"/>
            <family val="2"/>
          </rPr>
          <t xml:space="preserve">CEB: </t>
        </r>
        <r>
          <rPr>
            <sz val="8"/>
            <color indexed="81"/>
            <rFont val="Tahoma"/>
            <family val="2"/>
          </rPr>
          <t>Reasonable succession planning in case vendor company is in transitory phase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0" shapeId="0" xr:uid="{ECCAA185-FEAA-4A6F-9E08-844983898F77}">
      <text>
        <r>
          <rPr>
            <b/>
            <sz val="8"/>
            <color indexed="81"/>
            <rFont val="Tahoma"/>
            <family val="2"/>
          </rPr>
          <t xml:space="preserve">CEB: Please DO NOT EDIT this metric, </t>
        </r>
        <r>
          <rPr>
            <sz val="8"/>
            <color indexed="81"/>
            <rFont val="Tahoma"/>
            <family val="2"/>
          </rPr>
          <t>it helps analyze the strategic nature of a vendor.  Recommended to use.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1" shapeId="0" xr:uid="{4AE6D350-FBB2-446E-8E9A-D0144E498AAD}">
      <text>
        <r>
          <rPr>
            <b/>
            <sz val="8"/>
            <color indexed="81"/>
            <rFont val="Tahoma"/>
            <family val="2"/>
          </rPr>
          <t xml:space="preserve">CEB: Please DO NOT EDIT this metric, </t>
        </r>
        <r>
          <rPr>
            <sz val="8"/>
            <color indexed="81"/>
            <rFont val="Tahoma"/>
            <family val="2"/>
          </rPr>
          <t xml:space="preserve">it helps analyze the strategic nature of a vendor.  Recommended to use.
</t>
        </r>
      </text>
    </comment>
    <comment ref="A39" authorId="0" shapeId="0" xr:uid="{BA25C226-327B-4D68-9DB7-189930010DDB}">
      <text>
        <r>
          <rPr>
            <b/>
            <sz val="8"/>
            <color indexed="81"/>
            <rFont val="Tahoma"/>
            <family val="2"/>
          </rPr>
          <t xml:space="preserve">CEB: Please DO NOT EDIT this metric, </t>
        </r>
        <r>
          <rPr>
            <sz val="8"/>
            <color indexed="81"/>
            <rFont val="Tahoma"/>
            <family val="2"/>
          </rPr>
          <t>it helps analyze the strategic nature of a vendor.  Recommended to use.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 shapeId="0" xr:uid="{F288A911-2C2B-4249-81F6-51607A99928D}">
      <text>
        <r>
          <rPr>
            <b/>
            <sz val="8"/>
            <color indexed="81"/>
            <rFont val="Tahoma"/>
            <family val="2"/>
          </rPr>
          <t xml:space="preserve">CEB: Please DO NOT EDIT this metric, </t>
        </r>
        <r>
          <rPr>
            <sz val="8"/>
            <color indexed="81"/>
            <rFont val="Tahoma"/>
            <family val="2"/>
          </rPr>
          <t>it helps analyze the strategic nature of a vendor.  Recommended to use.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1" authorId="0" shapeId="0" xr:uid="{4A2D1B41-2ADB-4123-9E30-DFAE7A60405F}">
      <text>
        <r>
          <rPr>
            <b/>
            <sz val="8"/>
            <color indexed="81"/>
            <rFont val="Tahoma"/>
            <family val="2"/>
          </rPr>
          <t xml:space="preserve">CEB: Please DO NOT EDIT this metric, </t>
        </r>
        <r>
          <rPr>
            <sz val="8"/>
            <color indexed="81"/>
            <rFont val="Tahoma"/>
            <family val="2"/>
          </rPr>
          <t>it helps analyze the strategic nature of a vendor.  Recommended to use.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3" authorId="0" shapeId="0" xr:uid="{CD8573E1-ED65-4C9E-8992-E9A97C92A1A6}">
      <text>
        <r>
          <rPr>
            <b/>
            <sz val="8"/>
            <color indexed="81"/>
            <rFont val="Tahoma"/>
            <family val="2"/>
          </rPr>
          <t xml:space="preserve">CEB: Please DO NOT EDIT this metric, </t>
        </r>
        <r>
          <rPr>
            <sz val="8"/>
            <color indexed="81"/>
            <rFont val="Tahoma"/>
            <family val="2"/>
          </rPr>
          <t>it helps analyze the strategic nature of a vendor.  Recommended to use.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0" authorId="0" shapeId="0" xr:uid="{311C5C18-F426-43DB-A62D-655E0AC29596}">
      <text>
        <r>
          <rPr>
            <b/>
            <sz val="8"/>
            <color indexed="81"/>
            <rFont val="Tahoma"/>
            <family val="2"/>
          </rPr>
          <t xml:space="preserve">CEB: Please DO NOT EDIT this metric, </t>
        </r>
        <r>
          <rPr>
            <sz val="8"/>
            <color indexed="81"/>
            <rFont val="Tahoma"/>
            <family val="2"/>
          </rPr>
          <t>it helps analyze the strategic nature of a vendor.  Recommended to use.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<sst xmlns="http://schemas.openxmlformats.org/spreadsheetml/2006/main" count="781" uniqueCount="383">
  <si>
    <t>Customize Scorecard for Vendor</t>
  </si>
  <si>
    <t>Page Overview</t>
  </si>
  <si>
    <t>This page contains the recommended base vendor scorecard for the criteria you chose in the previous worksheet. You can use the recommended scorecard as-is or customize for organization specific needs. You can also create and add new metrics if required.</t>
  </si>
  <si>
    <t xml:space="preserve">Step #3: Specify weights for review (recommended) </t>
  </si>
  <si>
    <t>Area of Review</t>
  </si>
  <si>
    <t>Weight</t>
  </si>
  <si>
    <t>Target Score</t>
  </si>
  <si>
    <t>Scoring Responsibility</t>
  </si>
  <si>
    <t>Weighted Score</t>
  </si>
  <si>
    <t>(%)</t>
  </si>
  <si>
    <t>(1=Average; 5=Excellent)</t>
  </si>
  <si>
    <t>Strategic &amp; Corporate Fit</t>
  </si>
  <si>
    <t>Which Department?</t>
  </si>
  <si>
    <t>Business Relationship Maturity</t>
  </si>
  <si>
    <t>Project Management Capability</t>
  </si>
  <si>
    <t>Quality &amp; Timeliness of Deliverable</t>
  </si>
  <si>
    <t>Cost Effectiveness</t>
  </si>
  <si>
    <t>Quality of Support</t>
  </si>
  <si>
    <t>Quality of Staff</t>
  </si>
  <si>
    <t>Operational Capabilities</t>
  </si>
  <si>
    <t>Information Security</t>
  </si>
  <si>
    <t>Customer Satisfaction</t>
  </si>
  <si>
    <t>Total:</t>
  </si>
  <si>
    <t>Step #3: Select/modify recommended metrics (optional)</t>
  </si>
  <si>
    <t>Metric</t>
  </si>
  <si>
    <t>Description</t>
  </si>
  <si>
    <t>Values</t>
  </si>
  <si>
    <t>1:</t>
  </si>
  <si>
    <t>2:</t>
  </si>
  <si>
    <t>3:</t>
  </si>
  <si>
    <t>4:</t>
  </si>
  <si>
    <t>5:</t>
  </si>
  <si>
    <t>Score (1-5)</t>
  </si>
  <si>
    <t xml:space="preserve">Industry expertise </t>
  </si>
  <si>
    <t>Number of years in the market (for specific product/service being purchased from vendor)</t>
  </si>
  <si>
    <t>&lt; 2 years</t>
  </si>
  <si>
    <t>3–5 years</t>
  </si>
  <si>
    <t>6–8 years</t>
  </si>
  <si>
    <t>9–14 years</t>
  </si>
  <si>
    <t>15+ years</t>
  </si>
  <si>
    <t>Financial stability</t>
  </si>
  <si>
    <t xml:space="preserve">Anticipated 3 to 5 year earnings growth rate </t>
  </si>
  <si>
    <t>Significant market-share/financial stability erosion</t>
  </si>
  <si>
    <t>Limited market-share/financial stability erosion</t>
  </si>
  <si>
    <t>Stable growth</t>
  </si>
  <si>
    <t>Industry-standard growth</t>
  </si>
  <si>
    <t>Industry leading growth</t>
  </si>
  <si>
    <t>Strategic alignment</t>
  </si>
  <si>
    <t>Compatibility of vendor’s future products/services with client’s future IT strategy</t>
  </si>
  <si>
    <t>No compatibility</t>
  </si>
  <si>
    <t>Limited compatibility</t>
  </si>
  <si>
    <t>Average compatibility</t>
  </si>
  <si>
    <t>High compatibility</t>
  </si>
  <si>
    <t>Exact fit</t>
  </si>
  <si>
    <t>Industry recognition</t>
  </si>
  <si>
    <t>Brand value and recognition for vendor company</t>
  </si>
  <si>
    <t>Poor brand value</t>
  </si>
  <si>
    <t>Below average brand value</t>
  </si>
  <si>
    <t>Average brand value</t>
  </si>
  <si>
    <t>Good brand value</t>
  </si>
  <si>
    <t>Excellent brand value</t>
  </si>
  <si>
    <t>Global presence</t>
  </si>
  <si>
    <t>Number of countries/regions supported</t>
  </si>
  <si>
    <t>1 country</t>
  </si>
  <si>
    <t>2-10 countries</t>
  </si>
  <si>
    <t>11-20 countries</t>
  </si>
  <si>
    <t>21-40 countries</t>
  </si>
  <si>
    <t>41+ countries</t>
  </si>
  <si>
    <t>Vendor Network Fit</t>
  </si>
  <si>
    <r>
      <t>Extent to which the strength &amp; breadth of vendor's network (secondary or other vendors) meets client's needs</t>
    </r>
    <r>
      <rPr>
        <sz val="8"/>
        <color indexed="10"/>
        <rFont val="Arial"/>
        <family val="2"/>
      </rPr>
      <t>**</t>
    </r>
  </si>
  <si>
    <t>No leverage of vendor network</t>
  </si>
  <si>
    <t>Limited leverage of vendor network</t>
  </si>
  <si>
    <t>Moderate leverage of vendor network</t>
  </si>
  <si>
    <t>High leverage of vendor network</t>
  </si>
  <si>
    <t>Critical leverage of vendor network</t>
  </si>
  <si>
    <t>Organizational Culture</t>
  </si>
  <si>
    <t>Compatibility of vendor organization's values vis-à-vis client organization's values</t>
  </si>
  <si>
    <t>Competitor Analysis / Client profile</t>
  </si>
  <si>
    <t>Key clients, segments, and industries. Also identify potential conflicts of interest if vendor deals with competitors.</t>
  </si>
  <si>
    <t>Highly Unfavorable client profile</t>
  </si>
  <si>
    <t>Unfavorable client profile</t>
  </si>
  <si>
    <t>Client Profile has no significance</t>
  </si>
  <si>
    <t>Favorable client profile</t>
  </si>
  <si>
    <t>Highly favorable client profile</t>
  </si>
  <si>
    <t>Organizational Leadership</t>
  </si>
  <si>
    <t>Stability of and confidence in vendor organization's senior leadership.</t>
  </si>
  <si>
    <t>Poor organizational leadership</t>
  </si>
  <si>
    <t>Below average organizational leadership</t>
  </si>
  <si>
    <t>Average organizational leadership</t>
  </si>
  <si>
    <t>Good organizational leadership</t>
  </si>
  <si>
    <t>Excellent organizational leadership</t>
  </si>
  <si>
    <t>Add Additional Requirements As Necessary</t>
  </si>
  <si>
    <t>AVERAGE:</t>
  </si>
  <si>
    <t>Clarity and consistency of commercial conversations</t>
  </si>
  <si>
    <t>Vendor is consistent in commercial conversations, makes no surprise and/or unfair demands</t>
  </si>
  <si>
    <t>Makes unjustified commercial demands all the time</t>
  </si>
  <si>
    <t>Often makes unjustified demands</t>
  </si>
  <si>
    <t>Sometimes makes unjustified demands</t>
  </si>
  <si>
    <t>Rarely makes unjustified demands</t>
  </si>
  <si>
    <t>Never makes surprise and/or unfair demands</t>
  </si>
  <si>
    <t>Mission-criticality of service</t>
  </si>
  <si>
    <t>Criticality of product or service provided (in terms of relevance to business continuity, capacity planning or total annual spend etc.)</t>
  </si>
  <si>
    <t>Non-mission critical service</t>
  </si>
  <si>
    <t>Little to no mission-criticality of service</t>
  </si>
  <si>
    <t>Medium mission-criticality of service</t>
  </si>
  <si>
    <t>High mission-criticality of service</t>
  </si>
  <si>
    <t>Strategically high mission-criticality of service</t>
  </si>
  <si>
    <t>Cost of switching to another vendor</t>
  </si>
  <si>
    <t>Determine replaceability of vendor (uniqueness/rarity of products or services offered)</t>
  </si>
  <si>
    <t>Substitution possible with minimum impact</t>
  </si>
  <si>
    <t>Low cost/impact of replacement</t>
  </si>
  <si>
    <t>Average cost/impact of replacement</t>
  </si>
  <si>
    <t>High cost/impact of replacement</t>
  </si>
  <si>
    <t>Extremely high cost of switching</t>
  </si>
  <si>
    <t>Ability to innovate</t>
  </si>
  <si>
    <t>Vendor contribution to innovative solutions/market differentiation/cutting-edge technology/process improvements etc.</t>
  </si>
  <si>
    <t>Zero contribution to innovation</t>
  </si>
  <si>
    <t>Very limited contribution to innovation</t>
  </si>
  <si>
    <t>Average contribution to innovation</t>
  </si>
  <si>
    <t>Significant contribution to innovation</t>
  </si>
  <si>
    <t>Highly significant contribution to innovation</t>
  </si>
  <si>
    <t>Stewardship and general account management</t>
  </si>
  <si>
    <t>Contribution of account managers to quality of relationship</t>
  </si>
  <si>
    <t>Poor stewardship</t>
  </si>
  <si>
    <t>Below Average stewardship</t>
  </si>
  <si>
    <t>Average stewardship</t>
  </si>
  <si>
    <t>Good stewardship</t>
  </si>
  <si>
    <t>Excellent stewardship</t>
  </si>
  <si>
    <t>Gainsharing</t>
  </si>
  <si>
    <t>Willingness to engage in joint projects (profit sharing used as incentive and loss sharing as penalty)</t>
  </si>
  <si>
    <t>Poor</t>
  </si>
  <si>
    <t>Below Average</t>
  </si>
  <si>
    <t>Average</t>
  </si>
  <si>
    <t>Good</t>
  </si>
  <si>
    <t>Excellent</t>
  </si>
  <si>
    <t>Executive focus</t>
  </si>
  <si>
    <t>Focus of vendor's leadership and business strategy on client's business</t>
  </si>
  <si>
    <t>Client's business is very highly valued</t>
  </si>
  <si>
    <t>Engagement responsiveness</t>
  </si>
  <si>
    <t>Proactiveness in responding to clients' queries, requests, RFP/RFI processes etc.</t>
  </si>
  <si>
    <t>Project Scope Management</t>
  </si>
  <si>
    <t>Ability to clearly define scope throughout project lifecycle, setting the right expectations, managing scope creep etc.</t>
  </si>
  <si>
    <t>Change management</t>
  </si>
  <si>
    <t>Flexibility to adapt to changing user requirements. Prioritization and management of change requests.</t>
  </si>
  <si>
    <t>Schedule adherence and management</t>
  </si>
  <si>
    <t>Time management, meeting deadlines of interim deliverables, punctuality at meetings etc.</t>
  </si>
  <si>
    <t>People management</t>
  </si>
  <si>
    <t>Management of staff working on the client's project</t>
  </si>
  <si>
    <t>Communication mechanism</t>
  </si>
  <si>
    <t>Status reports, formal and informal updates and keeping communication lines open between vendor and client</t>
  </si>
  <si>
    <t>Budget management</t>
  </si>
  <si>
    <t>Management of cost of implementation versus allocated budget</t>
  </si>
  <si>
    <t>Risk management</t>
  </si>
  <si>
    <t>Capturing, tracking, mitigating and communication of risks on the project/account</t>
  </si>
  <si>
    <t>Issue resolution and escalation</t>
  </si>
  <si>
    <t>Proactiveness in chasing issues, resolving and escalating them in timely manner</t>
  </si>
  <si>
    <t>Accountability and creative problem solving</t>
  </si>
  <si>
    <t>Vendor PMO's approach to accountability and responsibility for issues and problem solving ability</t>
  </si>
  <si>
    <t>Transition &amp; closure management</t>
  </si>
  <si>
    <t xml:space="preserve">Management of project closure activities - staff transition, knowledge and document transition etc. </t>
  </si>
  <si>
    <t>Support New system adoption</t>
  </si>
  <si>
    <t>Vendor provided aid to speed user adoption of new system (through trainings, manuals, helpdesk etc.)</t>
  </si>
  <si>
    <t>Compliance with user requirements</t>
  </si>
  <si>
    <t>Accuracy of deliverable vis-à-vis client requirements - Percentage of requirements addressed in delivered product (on GO LIVE)</t>
  </si>
  <si>
    <t>&lt;50%</t>
  </si>
  <si>
    <t>51-70%</t>
  </si>
  <si>
    <t>71-90%</t>
  </si>
  <si>
    <t>91-95%</t>
  </si>
  <si>
    <t>96-100%</t>
  </si>
  <si>
    <t>Quantity of defects and rework required</t>
  </si>
  <si>
    <t>Number of incident tickets (defects) within 3 months of GO LIVE</t>
  </si>
  <si>
    <t>&gt;= 20</t>
  </si>
  <si>
    <t>11-20</t>
  </si>
  <si>
    <t>6-10</t>
  </si>
  <si>
    <t>2-5</t>
  </si>
  <si>
    <t>&lt;=1</t>
  </si>
  <si>
    <t>Severity of defects and rework required</t>
  </si>
  <si>
    <t>Number of Priority 1 and 2 issues as percentage of incident tickets (defects)</t>
  </si>
  <si>
    <t>&gt;= 20%</t>
  </si>
  <si>
    <t>11-20%</t>
  </si>
  <si>
    <t>6-10%</t>
  </si>
  <si>
    <t>2-5%</t>
  </si>
  <si>
    <t>&lt;=1%</t>
  </si>
  <si>
    <t>Adherence to deadlines</t>
  </si>
  <si>
    <t>Number of final deliverable deadlines missed as percentage of total</t>
  </si>
  <si>
    <t>&gt;=50%</t>
  </si>
  <si>
    <t>25-50%</t>
  </si>
  <si>
    <t>10-25%</t>
  </si>
  <si>
    <t>5-10%</t>
  </si>
  <si>
    <t>&lt;=5%</t>
  </si>
  <si>
    <t>Compliance with industry standards</t>
  </si>
  <si>
    <t>Acceptable industry standards of quality</t>
  </si>
  <si>
    <t>Flexibility to changing requirements</t>
  </si>
  <si>
    <t>Flexibility to adapt to new/updated requirements and deadlines on short notice</t>
  </si>
  <si>
    <t>Price competitiveness</t>
  </si>
  <si>
    <t>Percentage below/above market price</t>
  </si>
  <si>
    <t>Price 10+% above market</t>
  </si>
  <si>
    <t>Price 5–10% above market</t>
  </si>
  <si>
    <t>Market price offered</t>
  </si>
  <si>
    <t>Price 5–10% below market</t>
  </si>
  <si>
    <t>Price 10+% below market</t>
  </si>
  <si>
    <t xml:space="preserve">Cost flexibility </t>
  </si>
  <si>
    <t>Willingness to negotiate optimal pricing</t>
  </si>
  <si>
    <t>No price flexibility</t>
  </si>
  <si>
    <t>Limited flexibility</t>
  </si>
  <si>
    <t>Flexible</t>
  </si>
  <si>
    <t xml:space="preserve">Above average flexibility </t>
  </si>
  <si>
    <t xml:space="preserve">Most flexible of peer group </t>
  </si>
  <si>
    <t>Total Lifecycle cost management</t>
  </si>
  <si>
    <t xml:space="preserve">Asset and Resource management strategy to minimize total cost of ownership </t>
  </si>
  <si>
    <t>No effort made to minimize cost of ownership</t>
  </si>
  <si>
    <t>Below average cost management</t>
  </si>
  <si>
    <t>Average cost management</t>
  </si>
  <si>
    <t>Above average cost management</t>
  </si>
  <si>
    <t>Proactive strategy to minimize cost of ownership</t>
  </si>
  <si>
    <t>Engagement model benefits</t>
  </si>
  <si>
    <t>Cost avoidance/reduction due to type of engagement model (e.g. sub-contracting / offshore leverage etc.)</t>
  </si>
  <si>
    <t>No cost benefits</t>
  </si>
  <si>
    <t>Below average cost benefits</t>
  </si>
  <si>
    <t>Average cost benefits</t>
  </si>
  <si>
    <t>Above average cost benefits</t>
  </si>
  <si>
    <t>Best in class cost benefits</t>
  </si>
  <si>
    <t xml:space="preserve">Performance against cost target </t>
  </si>
  <si>
    <t xml:space="preserve">Percentage below/above cost targets </t>
  </si>
  <si>
    <t>&gt;40% negative performance</t>
  </si>
  <si>
    <t>21-40% negative performance</t>
  </si>
  <si>
    <t>6-20% negative performance</t>
  </si>
  <si>
    <t>Within 5% of target</t>
  </si>
  <si>
    <t>Performance better than target</t>
  </si>
  <si>
    <t xml:space="preserve">Cost variance </t>
  </si>
  <si>
    <t>Percent variance compared to prior year (rolling 12 months)</t>
  </si>
  <si>
    <t>&gt;40% negative variance</t>
  </si>
  <si>
    <t>21-40% negative variance</t>
  </si>
  <si>
    <t>6-20% negative variance</t>
  </si>
  <si>
    <t xml:space="preserve">Within 5% of prior year </t>
  </si>
  <si>
    <t>Performance better than prior year</t>
  </si>
  <si>
    <t>%age of SLAs met</t>
  </si>
  <si>
    <t>Contractual compliance to Service level agreements</t>
  </si>
  <si>
    <t>&lt;40%</t>
  </si>
  <si>
    <t>40-60%</t>
  </si>
  <si>
    <t>60-80%</t>
  </si>
  <si>
    <t>80-90%</t>
  </si>
  <si>
    <t>&gt;90%</t>
  </si>
  <si>
    <t xml:space="preserve">Support efficiency </t>
  </si>
  <si>
    <t>First call resolution rate</t>
  </si>
  <si>
    <t>&lt; 25%</t>
  </si>
  <si>
    <t>25-49%</t>
  </si>
  <si>
    <t>50-74%</t>
  </si>
  <si>
    <t>75-90%</t>
  </si>
  <si>
    <t>&gt; 90%</t>
  </si>
  <si>
    <t xml:space="preserve">Proactive support </t>
  </si>
  <si>
    <t>Ability to proactively identify, escalate and resolve quality issues</t>
  </si>
  <si>
    <t xml:space="preserve">Support Responsiveness </t>
  </si>
  <si>
    <t xml:space="preserve">Timeliness of response to support requests </t>
  </si>
  <si>
    <t>Unacceptable</t>
  </si>
  <si>
    <t xml:space="preserve">Responsiveness to feedback </t>
  </si>
  <si>
    <t>Incorporation of client's feedback into product/service improvements</t>
  </si>
  <si>
    <t xml:space="preserve">Joint problem resolution </t>
  </si>
  <si>
    <t>Ability and willingness to collaborate with other vendors to resolve service issues</t>
  </si>
  <si>
    <t>Recurrence of old issues</t>
  </si>
  <si>
    <t>Efficient solutioning to problems (as opposed to temporary fixes)</t>
  </si>
  <si>
    <t xml:space="preserve">Invoice accuracy </t>
  </si>
  <si>
    <t>Accuracy of billing invoices</t>
  </si>
  <si>
    <t>&lt; 50% accuracy</t>
  </si>
  <si>
    <t>51-60% accuracy</t>
  </si>
  <si>
    <t>61-75% accuracy</t>
  </si>
  <si>
    <t>76-90% accuracy</t>
  </si>
  <si>
    <t>91-100% accuracy</t>
  </si>
  <si>
    <t xml:space="preserve">Invoice error resolution </t>
  </si>
  <si>
    <t>Timeliness of invoice discrepancy correction</t>
  </si>
  <si>
    <t xml:space="preserve">Documentation quality </t>
  </si>
  <si>
    <t>Comprehensiveness of product/service documentation and/or knowledge sharing</t>
  </si>
  <si>
    <t>Professional and cooperative behavior</t>
  </si>
  <si>
    <t>Work ethics, flexibility and responsiveness</t>
  </si>
  <si>
    <t>Effective communication</t>
  </si>
  <si>
    <t>Vendor team's ability to communicate and coordinate with client team</t>
  </si>
  <si>
    <t xml:space="preserve">Technical knowledge </t>
  </si>
  <si>
    <t>Technological expertise of vendor staff</t>
  </si>
  <si>
    <t>Industry experience &amp; subject matter expertise</t>
  </si>
  <si>
    <t xml:space="preserve">Total years of relevant functional experience </t>
  </si>
  <si>
    <t>Organic talent versus subcontracted vendor staff</t>
  </si>
  <si>
    <t>Ratio of vendor company FTEs to number of sub-contracted staff on client projects</t>
  </si>
  <si>
    <t xml:space="preserve">Account management </t>
  </si>
  <si>
    <t>Quality of Account management team dedicated to client engagement</t>
  </si>
  <si>
    <t>Staff training and Talent development</t>
  </si>
  <si>
    <t>Vendor investment in development and up-skilling of staff</t>
  </si>
  <si>
    <t>Talent Retention</t>
  </si>
  <si>
    <t>Level of staff attrition in vendor organization</t>
  </si>
  <si>
    <t>BCP/DRP readiness</t>
  </si>
  <si>
    <t>BCP/DRP Planning and readiness of vendor based on drill reports and incidence management</t>
  </si>
  <si>
    <t>&lt; 50% project site(s) BCP/DRP ready</t>
  </si>
  <si>
    <t>50-74% project site(s) BCP/DRP ready</t>
  </si>
  <si>
    <t>75-89% project site(s) BCP/DRP ready</t>
  </si>
  <si>
    <t>90-99% project site(s) BCP/DRP ready</t>
  </si>
  <si>
    <t>100% readiness on all project sites</t>
  </si>
  <si>
    <t>Performance monitoring and reporting</t>
  </si>
  <si>
    <t xml:space="preserve">Timely and consistent reporting of progress and performance as per pre-determined metrics. </t>
  </si>
  <si>
    <t>Knowledge &amp; Document management practices</t>
  </si>
  <si>
    <t>Methodology for knowledge transfer, training, etc. Secure storage and management of documentation</t>
  </si>
  <si>
    <t>Network infrastructure capability</t>
  </si>
  <si>
    <t>Sustained network performance as per client's expectations / peak uptime availability</t>
  </si>
  <si>
    <t>Communication infrastructure capability</t>
  </si>
  <si>
    <t>Communication infrastructure details (Internet connections, firewalls, e-mail, video teleconferencing, telecommunications, etc.)</t>
  </si>
  <si>
    <t>Asset Governance</t>
  </si>
  <si>
    <t>Appropriate usage, inventory and controllership for all assets (hardware, software, data cards, VPN hard tokens etc) in use on client engagements</t>
  </si>
  <si>
    <t xml:space="preserve">Regulatory compliance </t>
  </si>
  <si>
    <t>Vendor Compliance with engagement regulations as a percentage of total opportunities</t>
  </si>
  <si>
    <t>51-75%</t>
  </si>
  <si>
    <t>76-90%</t>
  </si>
  <si>
    <t>91-100%</t>
  </si>
  <si>
    <t>Security compliance</t>
  </si>
  <si>
    <t>Number of security violations as a percentage of total opportunities</t>
  </si>
  <si>
    <t>&gt;75%</t>
  </si>
  <si>
    <t>21-50%</t>
  </si>
  <si>
    <t>1-10%</t>
  </si>
  <si>
    <t>Confidentiality and IP Protection practices</t>
  </si>
  <si>
    <t>Data classification and client IP protection when in possession of vendor organization</t>
  </si>
  <si>
    <t>Supplier connectivity</t>
  </si>
  <si>
    <t>Secure connection between vendor network and client network (management of VPN, proxy servers etc.)</t>
  </si>
  <si>
    <t>Compliance with security protocols and standards</t>
  </si>
  <si>
    <t>Incorporation of industry standards and best practices for secure application development</t>
  </si>
  <si>
    <t>Software governance</t>
  </si>
  <si>
    <t xml:space="preserve">Controllership on use/installation of software - measures to prevent spyware etc. </t>
  </si>
  <si>
    <t>System and Vulnerabilities management</t>
  </si>
  <si>
    <t>Application of security patches and other measures for endpoint protection</t>
  </si>
  <si>
    <t xml:space="preserve">Physical security and safety </t>
  </si>
  <si>
    <t>Provisions to secure assets, people and premises employed on client engagement</t>
  </si>
  <si>
    <t>Site Audits</t>
  </si>
  <si>
    <t>Provisions to have vendor sites audited and ensure industry standards of compliance and security are met</t>
  </si>
  <si>
    <t>No provision</t>
  </si>
  <si>
    <t>Infrequent (unplanned) audit provision</t>
  </si>
  <si>
    <t>Annual audit provision</t>
  </si>
  <si>
    <t>Bi-annual audit provision</t>
  </si>
  <si>
    <t>Quarterly audit provision</t>
  </si>
  <si>
    <t>Background checks for staff</t>
  </si>
  <si>
    <t>Thorough background checks for staff before onboarding to client engagements</t>
  </si>
  <si>
    <t>Security awareness and training programs for staff</t>
  </si>
  <si>
    <t>Training and communication to project staff regarding security measures</t>
  </si>
  <si>
    <t>Click (+) sign to expand the list of metrics in this category</t>
  </si>
  <si>
    <t>Contractual Compliance</t>
  </si>
  <si>
    <t>Termination rights</t>
  </si>
  <si>
    <t>Level of satisfaction with clause regarding termination of rights, and vendor compliance</t>
  </si>
  <si>
    <t>Very dissatisfied</t>
  </si>
  <si>
    <t>Dissatisfied</t>
  </si>
  <si>
    <t>Neutral</t>
  </si>
  <si>
    <t>Satisfied</t>
  </si>
  <si>
    <t>Very satisfied</t>
  </si>
  <si>
    <t>Limitation of Liability</t>
  </si>
  <si>
    <t>Level of satisfaction with clause regarding limitation of liability, and vendor compliance</t>
  </si>
  <si>
    <t xml:space="preserve">Subcontracting and Third party rights </t>
  </si>
  <si>
    <t>Level of satisfaction with clause on sub-contracting &amp; other third party rights, and vendor compliance</t>
  </si>
  <si>
    <t>Nondisclosure agreement</t>
  </si>
  <si>
    <t>Level of satisfaction with the confidentiality &amp; nondisclosure clause, and vendor compliance</t>
  </si>
  <si>
    <t>Benchmarking clause</t>
  </si>
  <si>
    <t>Level of satisfaction with terms of benchmarking clause, and vendor compliance</t>
  </si>
  <si>
    <t>Communications and Media management</t>
  </si>
  <si>
    <t>Level of satisfaction with clause on use of organization's brand and logo in vendor's media or marketing campaigns, and vendor compliance</t>
  </si>
  <si>
    <t>Offshore leverage versus onsite presence</t>
  </si>
  <si>
    <t>Level of satisfaction with contractual limits on offshore leverage versus onsite placement of resources, and vendor compliance</t>
  </si>
  <si>
    <t>Non-solicitation</t>
  </si>
  <si>
    <t>Level of satisfaction with clause on non-solicitation from client organization as well as other vendor organizations, and vendor compliance</t>
  </si>
  <si>
    <t>Working for competitors</t>
  </si>
  <si>
    <t>Level of satisfaction with clause on working for organizations in direct competition with client, and vendor compliance</t>
  </si>
  <si>
    <t>Overall end-user satisfaction rating</t>
  </si>
  <si>
    <t>Satisfaction score from End-users of client (that can be directly attributed to vendor contribution)</t>
  </si>
  <si>
    <t>Contribution to business value creation</t>
  </si>
  <si>
    <t>Vendor's direct contribution to significant and measurable value creation</t>
  </si>
  <si>
    <t>Strongly disagree</t>
  </si>
  <si>
    <t>Disagree</t>
  </si>
  <si>
    <t>Agree</t>
  </si>
  <si>
    <t>Strongly agree</t>
  </si>
  <si>
    <t>Satisfaction with individual operational services</t>
  </si>
  <si>
    <t>Individual Operational scores for voice services, network infrastructure etc.</t>
  </si>
  <si>
    <t>Level of service-mindedness and professionalism</t>
  </si>
  <si>
    <t>Overall satisfaction score regarding behavior and performance of vendor staff</t>
  </si>
  <si>
    <t>Contribution to business process improvement</t>
  </si>
  <si>
    <t>Vendor contribution to significant cost avoidance/savings</t>
  </si>
  <si>
    <t>Contribution to business competitive advantage</t>
  </si>
  <si>
    <t>Vendor contribution to significant increase in revenue</t>
  </si>
  <si>
    <t>Contribution to corporate business strategy</t>
  </si>
  <si>
    <t>Vendor contribution to help achieve an IT objective which led to achievment of a corporate objective</t>
  </si>
  <si>
    <t>Overall business executive satisfaction rating</t>
  </si>
  <si>
    <t>Satisfaction score from business executives dealing with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</si>
</sst>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9"/>
      <color indexed="18"/>
      <name val="Arial"/>
      <family val="2"/>
    </font>
    <font>
      <sz val="7"/>
      <name val="Arial"/>
      <family val="2"/>
    </font>
    <font>
      <b/>
      <sz val="9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 wrapText="1"/>
    </xf>
    <xf numFmtId="9" fontId="6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 applyProtection="1">
      <alignment vertical="center" wrapText="1"/>
      <protection locked="0"/>
    </xf>
    <xf numFmtId="9" fontId="6" fillId="2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49" fontId="6" fillId="7" borderId="0" xfId="0" applyNumberFormat="1" applyFont="1" applyFill="1" applyAlignment="1">
      <alignment horizontal="center" vertical="center" wrapText="1"/>
    </xf>
    <xf numFmtId="0" fontId="5" fillId="8" borderId="4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vertical="center" wrapText="1"/>
    </xf>
    <xf numFmtId="0" fontId="5" fillId="8" borderId="4" xfId="0" applyFont="1" applyFill="1" applyBorder="1" applyAlignment="1" applyProtection="1">
      <alignment vertical="center" wrapText="1"/>
      <protection locked="0"/>
    </xf>
    <xf numFmtId="0" fontId="5" fillId="8" borderId="6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>
      <alignment vertical="center" wrapText="1"/>
    </xf>
    <xf numFmtId="0" fontId="15" fillId="8" borderId="9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 wrapText="1"/>
    </xf>
    <xf numFmtId="0" fontId="5" fillId="8" borderId="10" xfId="0" applyFont="1" applyFill="1" applyBorder="1" applyAlignment="1" applyProtection="1">
      <alignment vertical="center" wrapText="1"/>
      <protection locked="0"/>
    </xf>
    <xf numFmtId="0" fontId="5" fillId="8" borderId="11" xfId="0" applyFont="1" applyFill="1" applyBorder="1" applyAlignment="1">
      <alignment vertical="center" wrapText="1"/>
    </xf>
    <xf numFmtId="0" fontId="5" fillId="8" borderId="12" xfId="0" applyFont="1" applyFill="1" applyBorder="1" applyAlignment="1">
      <alignment vertical="center" wrapText="1"/>
    </xf>
    <xf numFmtId="0" fontId="5" fillId="8" borderId="12" xfId="0" applyFont="1" applyFill="1" applyBorder="1" applyAlignment="1" applyProtection="1">
      <alignment vertical="center" wrapText="1"/>
      <protection locked="0"/>
    </xf>
    <xf numFmtId="0" fontId="6" fillId="7" borderId="4" xfId="0" applyFont="1" applyFill="1" applyBorder="1" applyAlignment="1">
      <alignment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 applyProtection="1">
      <alignment vertical="center" wrapText="1"/>
      <protection locked="0"/>
    </xf>
    <xf numFmtId="49" fontId="5" fillId="8" borderId="6" xfId="0" applyNumberFormat="1" applyFont="1" applyFill="1" applyBorder="1" applyAlignment="1" applyProtection="1">
      <alignment vertical="center" wrapText="1"/>
      <protection locked="0"/>
    </xf>
    <xf numFmtId="0" fontId="13" fillId="8" borderId="12" xfId="0" applyFont="1" applyFill="1" applyBorder="1" applyAlignment="1">
      <alignment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vertical="center" wrapText="1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Font="1" applyFill="1" applyAlignment="1">
      <alignment vertical="center" wrapText="1"/>
    </xf>
    <xf numFmtId="0" fontId="15" fillId="8" borderId="0" xfId="0" applyFont="1" applyFill="1" applyAlignment="1">
      <alignment vertical="center"/>
    </xf>
    <xf numFmtId="0" fontId="6" fillId="8" borderId="4" xfId="0" applyFont="1" applyFill="1" applyBorder="1" applyAlignment="1">
      <alignment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6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/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vertical="center" wrapText="1"/>
    </xf>
    <xf numFmtId="0" fontId="6" fillId="8" borderId="10" xfId="0" applyFont="1" applyFill="1" applyBorder="1" applyAlignment="1" applyProtection="1">
      <alignment horizontal="right" vertical="center" wrapText="1"/>
      <protection locked="0"/>
    </xf>
    <xf numFmtId="0" fontId="6" fillId="8" borderId="5" xfId="0" applyFont="1" applyFill="1" applyBorder="1" applyAlignment="1" applyProtection="1">
      <alignment horizontal="right" vertical="center" wrapText="1"/>
      <protection locked="0"/>
    </xf>
    <xf numFmtId="0" fontId="5" fillId="9" borderId="10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8" borderId="0" xfId="0" applyFont="1" applyFill="1" applyBorder="1" applyAlignment="1" applyProtection="1">
      <alignment horizontal="right" vertical="center" wrapText="1"/>
      <protection locked="0"/>
    </xf>
    <xf numFmtId="0" fontId="5" fillId="9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151</xdr:row>
      <xdr:rowOff>12700</xdr:rowOff>
    </xdr:from>
    <xdr:to>
      <xdr:col>1</xdr:col>
      <xdr:colOff>1976276</xdr:colOff>
      <xdr:row>153</xdr:row>
      <xdr:rowOff>126999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C508F6-7B93-2517-FAFF-46A156BAF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40881300"/>
          <a:ext cx="3690776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36B2-E9E3-4317-B081-164FD4C86A32}">
  <dimension ref="A1:H149"/>
  <sheetViews>
    <sheetView tabSelected="1" topLeftCell="A146" workbookViewId="0">
      <selection activeCell="D174" sqref="D174"/>
    </sheetView>
  </sheetViews>
  <sheetFormatPr baseColWidth="10" defaultColWidth="8.83203125" defaultRowHeight="15" x14ac:dyDescent="0.2"/>
  <cols>
    <col min="1" max="1" width="25.6640625" customWidth="1"/>
    <col min="2" max="2" width="39.5" customWidth="1"/>
    <col min="3" max="8" width="16.83203125" customWidth="1"/>
  </cols>
  <sheetData>
    <row r="1" spans="1:8" ht="16" thickBot="1" x14ac:dyDescent="0.25">
      <c r="A1" s="69" t="s">
        <v>0</v>
      </c>
      <c r="B1" s="70"/>
      <c r="C1" s="71"/>
      <c r="D1" s="72"/>
      <c r="E1" s="73"/>
      <c r="F1" s="1"/>
      <c r="G1" s="1"/>
      <c r="H1" s="1"/>
    </row>
    <row r="2" spans="1:8" x14ac:dyDescent="0.2">
      <c r="A2" s="2" t="s">
        <v>1</v>
      </c>
      <c r="B2" s="3"/>
      <c r="C2" s="1"/>
      <c r="D2" s="1"/>
      <c r="E2" s="4"/>
      <c r="F2" s="5"/>
      <c r="G2" s="1"/>
      <c r="H2" s="1"/>
    </row>
    <row r="3" spans="1:8" ht="41.25" customHeight="1" x14ac:dyDescent="0.2">
      <c r="A3" s="74" t="s">
        <v>2</v>
      </c>
      <c r="B3" s="75"/>
      <c r="C3" s="76"/>
      <c r="D3" s="76"/>
      <c r="E3" s="76"/>
      <c r="F3" s="1"/>
      <c r="G3" s="1"/>
      <c r="H3" s="1"/>
    </row>
    <row r="4" spans="1:8" x14ac:dyDescent="0.2">
      <c r="A4" s="7"/>
      <c r="B4" s="7"/>
      <c r="C4" s="7"/>
      <c r="D4" s="8"/>
      <c r="E4" s="8"/>
      <c r="F4" s="8"/>
      <c r="G4" s="8"/>
      <c r="H4" s="8"/>
    </row>
    <row r="5" spans="1:8" x14ac:dyDescent="0.2">
      <c r="A5" s="9" t="s">
        <v>3</v>
      </c>
      <c r="B5" s="10"/>
      <c r="C5" s="10"/>
      <c r="D5" s="11"/>
      <c r="E5" s="11"/>
      <c r="F5" s="11"/>
      <c r="G5" s="11"/>
      <c r="H5" s="12"/>
    </row>
    <row r="6" spans="1:8" ht="26" x14ac:dyDescent="0.2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8"/>
      <c r="G6" s="8"/>
      <c r="H6" s="8"/>
    </row>
    <row r="7" spans="1:8" x14ac:dyDescent="0.2">
      <c r="A7" s="16"/>
      <c r="B7" s="17" t="s">
        <v>9</v>
      </c>
      <c r="C7" s="17" t="s">
        <v>10</v>
      </c>
      <c r="D7" s="16"/>
      <c r="E7" s="16"/>
      <c r="F7" s="16"/>
      <c r="G7" s="16"/>
      <c r="H7" s="16"/>
    </row>
    <row r="8" spans="1:8" x14ac:dyDescent="0.2">
      <c r="A8" s="6" t="s">
        <v>11</v>
      </c>
      <c r="B8" s="18">
        <v>0.05</v>
      </c>
      <c r="C8" s="19">
        <v>4</v>
      </c>
      <c r="D8" s="20" t="s">
        <v>12</v>
      </c>
      <c r="E8" s="60" t="str">
        <f>IFERROR(H34*(B8*10),"")</f>
        <v/>
      </c>
      <c r="F8" s="8"/>
      <c r="G8" s="8"/>
      <c r="H8" s="8"/>
    </row>
    <row r="9" spans="1:8" x14ac:dyDescent="0.2">
      <c r="A9" s="6" t="s">
        <v>13</v>
      </c>
      <c r="B9" s="18">
        <v>0.12</v>
      </c>
      <c r="C9" s="19">
        <v>4</v>
      </c>
      <c r="D9" s="20" t="s">
        <v>12</v>
      </c>
      <c r="E9" s="60" t="str">
        <f>IFERROR(H45*(B9*10),"")</f>
        <v/>
      </c>
      <c r="F9" s="8"/>
      <c r="G9" s="8"/>
      <c r="H9" s="8"/>
    </row>
    <row r="10" spans="1:8" x14ac:dyDescent="0.2">
      <c r="A10" s="6" t="s">
        <v>14</v>
      </c>
      <c r="B10" s="18">
        <v>0.05</v>
      </c>
      <c r="C10" s="19">
        <v>4</v>
      </c>
      <c r="D10" s="20" t="s">
        <v>12</v>
      </c>
      <c r="E10" s="60" t="str">
        <f>IFERROR(H59*(B10*10),"")</f>
        <v/>
      </c>
      <c r="F10" s="8"/>
      <c r="G10" s="8"/>
      <c r="H10" s="8"/>
    </row>
    <row r="11" spans="1:8" x14ac:dyDescent="0.2">
      <c r="A11" s="6" t="s">
        <v>15</v>
      </c>
      <c r="B11" s="18">
        <v>0.1</v>
      </c>
      <c r="C11" s="19">
        <v>5</v>
      </c>
      <c r="D11" s="20" t="s">
        <v>12</v>
      </c>
      <c r="E11" s="60" t="str">
        <f>IFERROR(H68*(B11*10),"")</f>
        <v/>
      </c>
      <c r="F11" s="8"/>
      <c r="G11" s="8"/>
      <c r="H11" s="8"/>
    </row>
    <row r="12" spans="1:8" x14ac:dyDescent="0.2">
      <c r="A12" s="6" t="s">
        <v>16</v>
      </c>
      <c r="B12" s="18">
        <v>0.15</v>
      </c>
      <c r="C12" s="19">
        <v>5</v>
      </c>
      <c r="D12" s="20" t="s">
        <v>12</v>
      </c>
      <c r="E12" s="60" t="str">
        <f>IFERROR(H77*(B12*10),"")</f>
        <v/>
      </c>
      <c r="F12" s="8"/>
      <c r="G12" s="8"/>
      <c r="H12" s="8"/>
    </row>
    <row r="13" spans="1:8" x14ac:dyDescent="0.2">
      <c r="A13" s="6" t="s">
        <v>17</v>
      </c>
      <c r="B13" s="18">
        <v>0.1</v>
      </c>
      <c r="C13" s="19">
        <v>4</v>
      </c>
      <c r="D13" s="20" t="s">
        <v>12</v>
      </c>
      <c r="E13" s="60" t="str">
        <f>IFERROR(H90*(B13*10),"")</f>
        <v/>
      </c>
      <c r="F13" s="8"/>
      <c r="G13" s="8"/>
    </row>
    <row r="14" spans="1:8" x14ac:dyDescent="0.2">
      <c r="A14" s="6" t="s">
        <v>18</v>
      </c>
      <c r="B14" s="18">
        <v>0.05</v>
      </c>
      <c r="C14" s="19">
        <v>4</v>
      </c>
      <c r="D14" s="20" t="s">
        <v>12</v>
      </c>
      <c r="E14" s="60" t="str">
        <f>IFERROR(H101*(B14*10),"")</f>
        <v/>
      </c>
      <c r="F14" s="8"/>
      <c r="G14" s="8"/>
      <c r="H14" s="8"/>
    </row>
    <row r="15" spans="1:8" x14ac:dyDescent="0.2">
      <c r="A15" s="6" t="s">
        <v>19</v>
      </c>
      <c r="B15" s="18">
        <v>0.12</v>
      </c>
      <c r="C15" s="19">
        <v>4</v>
      </c>
      <c r="D15" s="20" t="s">
        <v>12</v>
      </c>
      <c r="E15" s="60" t="str">
        <f>IFERROR(H110*(B15*10),"")</f>
        <v/>
      </c>
      <c r="F15" s="8"/>
      <c r="G15" s="8"/>
      <c r="H15" s="8"/>
    </row>
    <row r="16" spans="1:8" x14ac:dyDescent="0.2">
      <c r="A16" s="6" t="s">
        <v>20</v>
      </c>
      <c r="B16" s="18">
        <v>0.06</v>
      </c>
      <c r="C16" s="19">
        <v>3</v>
      </c>
      <c r="D16" s="20" t="s">
        <v>12</v>
      </c>
      <c r="E16" s="60" t="str">
        <f>IFERROR(H124*(B16*10),"")</f>
        <v/>
      </c>
      <c r="F16" s="8"/>
      <c r="G16" s="8"/>
      <c r="H16" s="8"/>
    </row>
    <row r="17" spans="1:8" x14ac:dyDescent="0.2">
      <c r="A17" s="8" t="s">
        <v>339</v>
      </c>
      <c r="B17" s="18">
        <v>0.1</v>
      </c>
      <c r="C17" s="19">
        <v>4</v>
      </c>
      <c r="D17" s="20" t="s">
        <v>12</v>
      </c>
      <c r="E17" s="60" t="str">
        <f>IFERROR(H136*(B17*10),"")</f>
        <v/>
      </c>
      <c r="F17" s="8"/>
      <c r="G17" s="8"/>
      <c r="H17" s="8"/>
    </row>
    <row r="18" spans="1:8" x14ac:dyDescent="0.2">
      <c r="A18" s="6" t="s">
        <v>21</v>
      </c>
      <c r="B18" s="18">
        <v>0.1</v>
      </c>
      <c r="C18" s="19">
        <v>5</v>
      </c>
      <c r="D18" s="20" t="s">
        <v>12</v>
      </c>
      <c r="E18" s="60" t="str">
        <f>IFERROR(H47*(B18*10),"")</f>
        <v/>
      </c>
      <c r="F18" s="8"/>
      <c r="G18" s="8"/>
      <c r="H18" s="8"/>
    </row>
    <row r="19" spans="1:8" x14ac:dyDescent="0.2">
      <c r="A19" s="21" t="s">
        <v>22</v>
      </c>
      <c r="B19" s="22">
        <f>SUM(B8:B18)</f>
        <v>1</v>
      </c>
      <c r="C19" s="19"/>
      <c r="D19" s="23"/>
      <c r="E19" s="61">
        <f>SUM(E8:E18)</f>
        <v>0</v>
      </c>
      <c r="F19" s="8"/>
      <c r="G19" s="8"/>
      <c r="H19" s="8"/>
    </row>
    <row r="20" spans="1:8" x14ac:dyDescent="0.2">
      <c r="A20" s="7"/>
      <c r="B20" s="24"/>
      <c r="C20" s="77"/>
      <c r="D20" s="78"/>
      <c r="E20" s="78"/>
      <c r="F20" s="8"/>
      <c r="G20" s="8"/>
      <c r="H20" s="8"/>
    </row>
    <row r="21" spans="1:8" x14ac:dyDescent="0.2">
      <c r="A21" s="7"/>
      <c r="B21" s="7"/>
      <c r="C21" s="7"/>
      <c r="D21" s="8"/>
      <c r="E21" s="8"/>
      <c r="F21" s="8"/>
      <c r="G21" s="8"/>
      <c r="H21" s="8"/>
    </row>
    <row r="22" spans="1:8" x14ac:dyDescent="0.2">
      <c r="A22" s="25" t="s">
        <v>23</v>
      </c>
      <c r="B22" s="26"/>
      <c r="C22" s="26"/>
      <c r="D22" s="27"/>
      <c r="E22" s="27"/>
      <c r="F22" s="27"/>
      <c r="G22" s="27"/>
      <c r="H22" s="27"/>
    </row>
    <row r="23" spans="1:8" x14ac:dyDescent="0.2">
      <c r="A23" s="28" t="s">
        <v>24</v>
      </c>
      <c r="B23" s="28" t="s">
        <v>25</v>
      </c>
      <c r="C23" s="79" t="s">
        <v>26</v>
      </c>
      <c r="D23" s="80"/>
      <c r="E23" s="80"/>
      <c r="F23" s="80"/>
      <c r="G23" s="81"/>
      <c r="H23" s="29"/>
    </row>
    <row r="24" spans="1:8" x14ac:dyDescent="0.2">
      <c r="A24" s="30" t="s">
        <v>11</v>
      </c>
      <c r="B24" s="31"/>
      <c r="C24" s="32" t="s">
        <v>27</v>
      </c>
      <c r="D24" s="32" t="s">
        <v>28</v>
      </c>
      <c r="E24" s="32" t="s">
        <v>29</v>
      </c>
      <c r="F24" s="32" t="s">
        <v>30</v>
      </c>
      <c r="G24" s="32" t="s">
        <v>31</v>
      </c>
      <c r="H24" s="15" t="s">
        <v>32</v>
      </c>
    </row>
    <row r="25" spans="1:8" ht="24" x14ac:dyDescent="0.2">
      <c r="A25" s="33" t="s">
        <v>33</v>
      </c>
      <c r="B25" s="34" t="s">
        <v>34</v>
      </c>
      <c r="C25" s="35" t="s">
        <v>35</v>
      </c>
      <c r="D25" s="35" t="s">
        <v>36</v>
      </c>
      <c r="E25" s="35" t="s">
        <v>37</v>
      </c>
      <c r="F25" s="35" t="s">
        <v>38</v>
      </c>
      <c r="G25" s="36" t="s">
        <v>39</v>
      </c>
      <c r="H25" s="37"/>
    </row>
    <row r="26" spans="1:8" ht="39" x14ac:dyDescent="0.2">
      <c r="A26" s="33" t="s">
        <v>40</v>
      </c>
      <c r="B26" s="34" t="s">
        <v>41</v>
      </c>
      <c r="C26" s="35" t="s">
        <v>42</v>
      </c>
      <c r="D26" s="35" t="s">
        <v>43</v>
      </c>
      <c r="E26" s="35" t="s">
        <v>44</v>
      </c>
      <c r="F26" s="35" t="s">
        <v>45</v>
      </c>
      <c r="G26" s="36" t="s">
        <v>46</v>
      </c>
      <c r="H26" s="37"/>
    </row>
    <row r="27" spans="1:8" ht="24" x14ac:dyDescent="0.2">
      <c r="A27" s="33" t="s">
        <v>47</v>
      </c>
      <c r="B27" s="34" t="s">
        <v>48</v>
      </c>
      <c r="C27" s="35" t="s">
        <v>49</v>
      </c>
      <c r="D27" s="35" t="s">
        <v>50</v>
      </c>
      <c r="E27" s="35" t="s">
        <v>51</v>
      </c>
      <c r="F27" s="35" t="s">
        <v>52</v>
      </c>
      <c r="G27" s="36" t="s">
        <v>53</v>
      </c>
      <c r="H27" s="37"/>
    </row>
    <row r="28" spans="1:8" ht="26" x14ac:dyDescent="0.2">
      <c r="A28" s="33" t="s">
        <v>54</v>
      </c>
      <c r="B28" s="34" t="s">
        <v>55</v>
      </c>
      <c r="C28" s="35" t="s">
        <v>56</v>
      </c>
      <c r="D28" s="35" t="s">
        <v>57</v>
      </c>
      <c r="E28" s="35" t="s">
        <v>58</v>
      </c>
      <c r="F28" s="35" t="s">
        <v>59</v>
      </c>
      <c r="G28" s="36" t="s">
        <v>60</v>
      </c>
      <c r="H28" s="37"/>
    </row>
    <row r="29" spans="1:8" x14ac:dyDescent="0.2">
      <c r="A29" s="33" t="s">
        <v>61</v>
      </c>
      <c r="B29" s="34" t="s">
        <v>62</v>
      </c>
      <c r="C29" s="35" t="s">
        <v>63</v>
      </c>
      <c r="D29" s="35" t="s">
        <v>64</v>
      </c>
      <c r="E29" s="35" t="s">
        <v>65</v>
      </c>
      <c r="F29" s="35" t="s">
        <v>66</v>
      </c>
      <c r="G29" s="36" t="s">
        <v>67</v>
      </c>
      <c r="H29" s="37"/>
    </row>
    <row r="30" spans="1:8" ht="26" x14ac:dyDescent="0.2">
      <c r="A30" s="33" t="s">
        <v>68</v>
      </c>
      <c r="B30" s="34" t="s">
        <v>69</v>
      </c>
      <c r="C30" s="35" t="s">
        <v>70</v>
      </c>
      <c r="D30" s="35" t="s">
        <v>71</v>
      </c>
      <c r="E30" s="35" t="s">
        <v>72</v>
      </c>
      <c r="F30" s="35" t="s">
        <v>73</v>
      </c>
      <c r="G30" s="36" t="s">
        <v>74</v>
      </c>
      <c r="H30" s="37"/>
    </row>
    <row r="31" spans="1:8" ht="24" x14ac:dyDescent="0.2">
      <c r="A31" s="33" t="s">
        <v>75</v>
      </c>
      <c r="B31" s="34" t="s">
        <v>76</v>
      </c>
      <c r="C31" s="35" t="s">
        <v>49</v>
      </c>
      <c r="D31" s="35" t="s">
        <v>50</v>
      </c>
      <c r="E31" s="35" t="s">
        <v>51</v>
      </c>
      <c r="F31" s="35" t="s">
        <v>52</v>
      </c>
      <c r="G31" s="36" t="s">
        <v>53</v>
      </c>
      <c r="H31" s="37"/>
    </row>
    <row r="32" spans="1:8" ht="26" x14ac:dyDescent="0.2">
      <c r="A32" s="33" t="s">
        <v>77</v>
      </c>
      <c r="B32" s="34" t="s">
        <v>78</v>
      </c>
      <c r="C32" s="35" t="s">
        <v>79</v>
      </c>
      <c r="D32" s="35" t="s">
        <v>80</v>
      </c>
      <c r="E32" s="35" t="s">
        <v>81</v>
      </c>
      <c r="F32" s="35" t="s">
        <v>82</v>
      </c>
      <c r="G32" s="36" t="s">
        <v>83</v>
      </c>
      <c r="H32" s="37"/>
    </row>
    <row r="33" spans="1:8" ht="39" x14ac:dyDescent="0.2">
      <c r="A33" s="33" t="s">
        <v>84</v>
      </c>
      <c r="B33" s="34" t="s">
        <v>85</v>
      </c>
      <c r="C33" s="35" t="s">
        <v>86</v>
      </c>
      <c r="D33" s="35" t="s">
        <v>87</v>
      </c>
      <c r="E33" s="35" t="s">
        <v>88</v>
      </c>
      <c r="F33" s="35" t="s">
        <v>89</v>
      </c>
      <c r="G33" s="36" t="s">
        <v>90</v>
      </c>
      <c r="H33" s="37"/>
    </row>
    <row r="34" spans="1:8" x14ac:dyDescent="0.2">
      <c r="A34" s="38" t="s">
        <v>91</v>
      </c>
      <c r="B34" s="39"/>
      <c r="C34" s="40"/>
      <c r="D34" s="40"/>
      <c r="E34" s="40"/>
      <c r="F34" s="40"/>
      <c r="G34" s="65" t="s">
        <v>92</v>
      </c>
      <c r="H34" s="67" t="str">
        <f>IFERROR(AVERAGE(H25:H33),"")</f>
        <v/>
      </c>
    </row>
    <row r="35" spans="1:8" x14ac:dyDescent="0.2">
      <c r="A35" s="41"/>
      <c r="B35" s="49"/>
      <c r="C35" s="43"/>
      <c r="D35" s="43"/>
      <c r="E35" s="43"/>
      <c r="F35" s="43"/>
      <c r="G35" s="66"/>
      <c r="H35" s="68"/>
    </row>
    <row r="36" spans="1:8" x14ac:dyDescent="0.2">
      <c r="A36" s="44" t="s">
        <v>13</v>
      </c>
      <c r="B36" s="62"/>
      <c r="C36" s="45" t="s">
        <v>27</v>
      </c>
      <c r="D36" s="45" t="s">
        <v>28</v>
      </c>
      <c r="E36" s="45" t="s">
        <v>29</v>
      </c>
      <c r="F36" s="45" t="s">
        <v>30</v>
      </c>
      <c r="G36" s="46" t="s">
        <v>31</v>
      </c>
      <c r="H36" s="15" t="s">
        <v>32</v>
      </c>
    </row>
    <row r="37" spans="1:8" ht="39" x14ac:dyDescent="0.2">
      <c r="A37" s="33" t="s">
        <v>93</v>
      </c>
      <c r="B37" s="34" t="s">
        <v>94</v>
      </c>
      <c r="C37" s="47" t="s">
        <v>95</v>
      </c>
      <c r="D37" s="47" t="s">
        <v>96</v>
      </c>
      <c r="E37" s="47" t="s">
        <v>97</v>
      </c>
      <c r="F37" s="47" t="s">
        <v>98</v>
      </c>
      <c r="G37" s="48" t="s">
        <v>99</v>
      </c>
      <c r="H37" s="37"/>
    </row>
    <row r="38" spans="1:8" ht="39" x14ac:dyDescent="0.2">
      <c r="A38" s="33" t="s">
        <v>100</v>
      </c>
      <c r="B38" s="34" t="s">
        <v>101</v>
      </c>
      <c r="C38" s="47" t="s">
        <v>102</v>
      </c>
      <c r="D38" s="47" t="s">
        <v>103</v>
      </c>
      <c r="E38" s="47" t="s">
        <v>104</v>
      </c>
      <c r="F38" s="47" t="s">
        <v>105</v>
      </c>
      <c r="G38" s="48" t="s">
        <v>106</v>
      </c>
      <c r="H38" s="37"/>
    </row>
    <row r="39" spans="1:8" ht="26" x14ac:dyDescent="0.2">
      <c r="A39" s="33" t="s">
        <v>107</v>
      </c>
      <c r="B39" s="34" t="s">
        <v>108</v>
      </c>
      <c r="C39" s="47" t="s">
        <v>109</v>
      </c>
      <c r="D39" s="47" t="s">
        <v>110</v>
      </c>
      <c r="E39" s="47" t="s">
        <v>111</v>
      </c>
      <c r="F39" s="47" t="s">
        <v>112</v>
      </c>
      <c r="G39" s="48" t="s">
        <v>113</v>
      </c>
      <c r="H39" s="37"/>
    </row>
    <row r="40" spans="1:8" ht="39" x14ac:dyDescent="0.2">
      <c r="A40" s="33" t="s">
        <v>114</v>
      </c>
      <c r="B40" s="34" t="s">
        <v>115</v>
      </c>
      <c r="C40" s="47" t="s">
        <v>116</v>
      </c>
      <c r="D40" s="47" t="s">
        <v>117</v>
      </c>
      <c r="E40" s="47" t="s">
        <v>118</v>
      </c>
      <c r="F40" s="47" t="s">
        <v>119</v>
      </c>
      <c r="G40" s="48" t="s">
        <v>120</v>
      </c>
      <c r="H40" s="37"/>
    </row>
    <row r="41" spans="1:8" ht="26" x14ac:dyDescent="0.2">
      <c r="A41" s="33" t="s">
        <v>121</v>
      </c>
      <c r="B41" s="34" t="s">
        <v>122</v>
      </c>
      <c r="C41" s="47" t="s">
        <v>123</v>
      </c>
      <c r="D41" s="47" t="s">
        <v>124</v>
      </c>
      <c r="E41" s="47" t="s">
        <v>125</v>
      </c>
      <c r="F41" s="47" t="s">
        <v>126</v>
      </c>
      <c r="G41" s="48" t="s">
        <v>127</v>
      </c>
      <c r="H41" s="37"/>
    </row>
    <row r="42" spans="1:8" ht="24" x14ac:dyDescent="0.2">
      <c r="A42" s="33" t="s">
        <v>128</v>
      </c>
      <c r="B42" s="34" t="s">
        <v>129</v>
      </c>
      <c r="C42" s="47" t="s">
        <v>130</v>
      </c>
      <c r="D42" s="47" t="s">
        <v>131</v>
      </c>
      <c r="E42" s="47" t="s">
        <v>132</v>
      </c>
      <c r="F42" s="47" t="s">
        <v>133</v>
      </c>
      <c r="G42" s="48" t="s">
        <v>134</v>
      </c>
      <c r="H42" s="37"/>
    </row>
    <row r="43" spans="1:8" ht="26" x14ac:dyDescent="0.2">
      <c r="A43" s="33" t="s">
        <v>135</v>
      </c>
      <c r="B43" s="34" t="s">
        <v>136</v>
      </c>
      <c r="C43" s="47" t="s">
        <v>130</v>
      </c>
      <c r="D43" s="47" t="s">
        <v>131</v>
      </c>
      <c r="E43" s="47" t="s">
        <v>132</v>
      </c>
      <c r="F43" s="47" t="s">
        <v>133</v>
      </c>
      <c r="G43" s="48" t="s">
        <v>137</v>
      </c>
      <c r="H43" s="37"/>
    </row>
    <row r="44" spans="1:8" ht="24" x14ac:dyDescent="0.2">
      <c r="A44" s="33" t="s">
        <v>138</v>
      </c>
      <c r="B44" s="34" t="s">
        <v>139</v>
      </c>
      <c r="C44" s="47" t="s">
        <v>130</v>
      </c>
      <c r="D44" s="47" t="s">
        <v>131</v>
      </c>
      <c r="E44" s="47" t="s">
        <v>132</v>
      </c>
      <c r="F44" s="47" t="s">
        <v>133</v>
      </c>
      <c r="G44" s="48" t="s">
        <v>134</v>
      </c>
      <c r="H44" s="37"/>
    </row>
    <row r="45" spans="1:8" x14ac:dyDescent="0.2">
      <c r="A45" s="38" t="s">
        <v>91</v>
      </c>
      <c r="B45" s="49"/>
      <c r="C45" s="43"/>
      <c r="D45" s="43"/>
      <c r="E45" s="43"/>
      <c r="F45" s="43"/>
      <c r="G45" s="65" t="s">
        <v>92</v>
      </c>
      <c r="H45" s="67" t="str">
        <f>IFERROR(AVERAGE(H37:H44),"")</f>
        <v/>
      </c>
    </row>
    <row r="46" spans="1:8" x14ac:dyDescent="0.2">
      <c r="A46" s="50"/>
      <c r="B46" s="49"/>
      <c r="C46" s="42"/>
      <c r="D46" s="42"/>
      <c r="E46" s="42"/>
      <c r="F46" s="42"/>
      <c r="G46" s="66"/>
      <c r="H46" s="68"/>
    </row>
    <row r="47" spans="1:8" x14ac:dyDescent="0.2">
      <c r="A47" s="44" t="s">
        <v>14</v>
      </c>
      <c r="B47" s="63"/>
      <c r="C47" s="45" t="s">
        <v>27</v>
      </c>
      <c r="D47" s="45" t="s">
        <v>28</v>
      </c>
      <c r="E47" s="45" t="s">
        <v>29</v>
      </c>
      <c r="F47" s="45" t="s">
        <v>30</v>
      </c>
      <c r="G47" s="46" t="s">
        <v>31</v>
      </c>
      <c r="H47" s="15" t="s">
        <v>32</v>
      </c>
    </row>
    <row r="48" spans="1:8" ht="24" x14ac:dyDescent="0.2">
      <c r="A48" s="33" t="s">
        <v>140</v>
      </c>
      <c r="B48" s="34" t="s">
        <v>141</v>
      </c>
      <c r="C48" s="35" t="s">
        <v>130</v>
      </c>
      <c r="D48" s="35" t="s">
        <v>131</v>
      </c>
      <c r="E48" s="35" t="s">
        <v>132</v>
      </c>
      <c r="F48" s="35" t="s">
        <v>133</v>
      </c>
      <c r="G48" s="36" t="s">
        <v>134</v>
      </c>
      <c r="H48" s="37"/>
    </row>
    <row r="49" spans="1:8" ht="24" x14ac:dyDescent="0.2">
      <c r="A49" s="33" t="s">
        <v>142</v>
      </c>
      <c r="B49" s="34" t="s">
        <v>143</v>
      </c>
      <c r="C49" s="35" t="s">
        <v>130</v>
      </c>
      <c r="D49" s="35" t="s">
        <v>131</v>
      </c>
      <c r="E49" s="35" t="s">
        <v>132</v>
      </c>
      <c r="F49" s="35" t="s">
        <v>133</v>
      </c>
      <c r="G49" s="36" t="s">
        <v>134</v>
      </c>
      <c r="H49" s="37"/>
    </row>
    <row r="50" spans="1:8" ht="26" x14ac:dyDescent="0.2">
      <c r="A50" s="33" t="s">
        <v>144</v>
      </c>
      <c r="B50" s="34" t="s">
        <v>145</v>
      </c>
      <c r="C50" s="35" t="s">
        <v>130</v>
      </c>
      <c r="D50" s="35" t="s">
        <v>131</v>
      </c>
      <c r="E50" s="35" t="s">
        <v>132</v>
      </c>
      <c r="F50" s="35" t="s">
        <v>133</v>
      </c>
      <c r="G50" s="36" t="s">
        <v>134</v>
      </c>
      <c r="H50" s="37"/>
    </row>
    <row r="51" spans="1:8" x14ac:dyDescent="0.2">
      <c r="A51" s="33" t="s">
        <v>146</v>
      </c>
      <c r="B51" s="34" t="s">
        <v>147</v>
      </c>
      <c r="C51" s="35" t="s">
        <v>130</v>
      </c>
      <c r="D51" s="35" t="s">
        <v>131</v>
      </c>
      <c r="E51" s="35" t="s">
        <v>132</v>
      </c>
      <c r="F51" s="35" t="s">
        <v>133</v>
      </c>
      <c r="G51" s="36" t="s">
        <v>134</v>
      </c>
      <c r="H51" s="37"/>
    </row>
    <row r="52" spans="1:8" ht="24" x14ac:dyDescent="0.2">
      <c r="A52" s="33" t="s">
        <v>148</v>
      </c>
      <c r="B52" s="34" t="s">
        <v>149</v>
      </c>
      <c r="C52" s="35" t="s">
        <v>130</v>
      </c>
      <c r="D52" s="35" t="s">
        <v>131</v>
      </c>
      <c r="E52" s="35" t="s">
        <v>132</v>
      </c>
      <c r="F52" s="35" t="s">
        <v>133</v>
      </c>
      <c r="G52" s="36" t="s">
        <v>134</v>
      </c>
      <c r="H52" s="37"/>
    </row>
    <row r="53" spans="1:8" x14ac:dyDescent="0.2">
      <c r="A53" s="33" t="s">
        <v>150</v>
      </c>
      <c r="B53" s="34" t="s">
        <v>151</v>
      </c>
      <c r="C53" s="35" t="s">
        <v>130</v>
      </c>
      <c r="D53" s="35" t="s">
        <v>131</v>
      </c>
      <c r="E53" s="35" t="s">
        <v>132</v>
      </c>
      <c r="F53" s="35" t="s">
        <v>133</v>
      </c>
      <c r="G53" s="36" t="s">
        <v>134</v>
      </c>
      <c r="H53" s="37"/>
    </row>
    <row r="54" spans="1:8" ht="24" x14ac:dyDescent="0.2">
      <c r="A54" s="33" t="s">
        <v>152</v>
      </c>
      <c r="B54" s="34" t="s">
        <v>153</v>
      </c>
      <c r="C54" s="35" t="s">
        <v>130</v>
      </c>
      <c r="D54" s="35" t="s">
        <v>131</v>
      </c>
      <c r="E54" s="35" t="s">
        <v>132</v>
      </c>
      <c r="F54" s="35" t="s">
        <v>133</v>
      </c>
      <c r="G54" s="36" t="s">
        <v>134</v>
      </c>
      <c r="H54" s="37"/>
    </row>
    <row r="55" spans="1:8" ht="24" x14ac:dyDescent="0.2">
      <c r="A55" s="33" t="s">
        <v>154</v>
      </c>
      <c r="B55" s="34" t="s">
        <v>155</v>
      </c>
      <c r="C55" s="35" t="s">
        <v>130</v>
      </c>
      <c r="D55" s="35" t="s">
        <v>131</v>
      </c>
      <c r="E55" s="35" t="s">
        <v>132</v>
      </c>
      <c r="F55" s="35" t="s">
        <v>133</v>
      </c>
      <c r="G55" s="36" t="s">
        <v>134</v>
      </c>
      <c r="H55" s="37"/>
    </row>
    <row r="56" spans="1:8" ht="26" x14ac:dyDescent="0.2">
      <c r="A56" s="33" t="s">
        <v>156</v>
      </c>
      <c r="B56" s="34" t="s">
        <v>157</v>
      </c>
      <c r="C56" s="35" t="s">
        <v>130</v>
      </c>
      <c r="D56" s="35" t="s">
        <v>131</v>
      </c>
      <c r="E56" s="35" t="s">
        <v>132</v>
      </c>
      <c r="F56" s="35" t="s">
        <v>133</v>
      </c>
      <c r="G56" s="36" t="s">
        <v>134</v>
      </c>
      <c r="H56" s="37"/>
    </row>
    <row r="57" spans="1:8" ht="24" x14ac:dyDescent="0.2">
      <c r="A57" s="33" t="s">
        <v>158</v>
      </c>
      <c r="B57" s="34" t="s">
        <v>159</v>
      </c>
      <c r="C57" s="35" t="s">
        <v>130</v>
      </c>
      <c r="D57" s="35" t="s">
        <v>131</v>
      </c>
      <c r="E57" s="35" t="s">
        <v>132</v>
      </c>
      <c r="F57" s="35" t="s">
        <v>133</v>
      </c>
      <c r="G57" s="36" t="s">
        <v>134</v>
      </c>
      <c r="H57" s="37"/>
    </row>
    <row r="58" spans="1:8" ht="24" x14ac:dyDescent="0.2">
      <c r="A58" s="33" t="s">
        <v>160</v>
      </c>
      <c r="B58" s="34" t="s">
        <v>161</v>
      </c>
      <c r="C58" s="35" t="s">
        <v>130</v>
      </c>
      <c r="D58" s="35" t="s">
        <v>131</v>
      </c>
      <c r="E58" s="35" t="s">
        <v>132</v>
      </c>
      <c r="F58" s="35" t="s">
        <v>133</v>
      </c>
      <c r="G58" s="36" t="s">
        <v>134</v>
      </c>
      <c r="H58" s="37"/>
    </row>
    <row r="59" spans="1:8" x14ac:dyDescent="0.2">
      <c r="A59" s="38" t="s">
        <v>91</v>
      </c>
      <c r="B59" s="49"/>
      <c r="C59" s="43"/>
      <c r="D59" s="43"/>
      <c r="E59" s="43"/>
      <c r="F59" s="43"/>
      <c r="G59" s="65" t="s">
        <v>92</v>
      </c>
      <c r="H59" s="67" t="str">
        <f>IFERROR(AVERAGE(H48:H58),"")</f>
        <v/>
      </c>
    </row>
    <row r="60" spans="1:8" x14ac:dyDescent="0.2">
      <c r="A60" s="50"/>
      <c r="B60" s="49"/>
      <c r="C60" s="42"/>
      <c r="D60" s="42"/>
      <c r="E60" s="42"/>
      <c r="F60" s="42"/>
      <c r="G60" s="66"/>
      <c r="H60" s="68"/>
    </row>
    <row r="61" spans="1:8" ht="26" x14ac:dyDescent="0.2">
      <c r="A61" s="44" t="s">
        <v>15</v>
      </c>
      <c r="B61" s="64"/>
      <c r="C61" s="45" t="s">
        <v>27</v>
      </c>
      <c r="D61" s="45" t="s">
        <v>28</v>
      </c>
      <c r="E61" s="45" t="s">
        <v>29</v>
      </c>
      <c r="F61" s="45" t="s">
        <v>30</v>
      </c>
      <c r="G61" s="46" t="s">
        <v>31</v>
      </c>
      <c r="H61" s="15" t="s">
        <v>32</v>
      </c>
    </row>
    <row r="62" spans="1:8" ht="24" x14ac:dyDescent="0.2">
      <c r="A62" s="33" t="s">
        <v>162</v>
      </c>
      <c r="B62" s="34" t="s">
        <v>163</v>
      </c>
      <c r="C62" s="35" t="s">
        <v>164</v>
      </c>
      <c r="D62" s="35" t="s">
        <v>165</v>
      </c>
      <c r="E62" s="35" t="s">
        <v>166</v>
      </c>
      <c r="F62" s="35" t="s">
        <v>167</v>
      </c>
      <c r="G62" s="36" t="s">
        <v>168</v>
      </c>
      <c r="H62" s="37"/>
    </row>
    <row r="63" spans="1:8" ht="26" x14ac:dyDescent="0.2">
      <c r="A63" s="33" t="s">
        <v>169</v>
      </c>
      <c r="B63" s="34" t="s">
        <v>170</v>
      </c>
      <c r="C63" s="35" t="s">
        <v>171</v>
      </c>
      <c r="D63" s="35" t="s">
        <v>172</v>
      </c>
      <c r="E63" s="35" t="s">
        <v>173</v>
      </c>
      <c r="F63" s="35" t="s">
        <v>174</v>
      </c>
      <c r="G63" s="36" t="s">
        <v>175</v>
      </c>
      <c r="H63" s="37"/>
    </row>
    <row r="64" spans="1:8" ht="26" x14ac:dyDescent="0.2">
      <c r="A64" s="33" t="s">
        <v>176</v>
      </c>
      <c r="B64" s="34" t="s">
        <v>177</v>
      </c>
      <c r="C64" s="35" t="s">
        <v>178</v>
      </c>
      <c r="D64" s="35" t="s">
        <v>179</v>
      </c>
      <c r="E64" s="35" t="s">
        <v>180</v>
      </c>
      <c r="F64" s="35" t="s">
        <v>181</v>
      </c>
      <c r="G64" s="36" t="s">
        <v>182</v>
      </c>
      <c r="H64" s="37"/>
    </row>
    <row r="65" spans="1:8" x14ac:dyDescent="0.2">
      <c r="A65" s="33" t="s">
        <v>183</v>
      </c>
      <c r="B65" s="34" t="s">
        <v>184</v>
      </c>
      <c r="C65" s="35" t="s">
        <v>185</v>
      </c>
      <c r="D65" s="35" t="s">
        <v>186</v>
      </c>
      <c r="E65" s="35" t="s">
        <v>187</v>
      </c>
      <c r="F65" s="35" t="s">
        <v>188</v>
      </c>
      <c r="G65" s="36" t="s">
        <v>189</v>
      </c>
      <c r="H65" s="37"/>
    </row>
    <row r="66" spans="1:8" ht="26" x14ac:dyDescent="0.2">
      <c r="A66" s="33" t="s">
        <v>190</v>
      </c>
      <c r="B66" s="34" t="s">
        <v>191</v>
      </c>
      <c r="C66" s="35" t="s">
        <v>130</v>
      </c>
      <c r="D66" s="35" t="s">
        <v>131</v>
      </c>
      <c r="E66" s="35" t="s">
        <v>132</v>
      </c>
      <c r="F66" s="35" t="s">
        <v>133</v>
      </c>
      <c r="G66" s="36" t="s">
        <v>134</v>
      </c>
      <c r="H66" s="37"/>
    </row>
    <row r="67" spans="1:8" ht="24" x14ac:dyDescent="0.2">
      <c r="A67" s="33" t="s">
        <v>192</v>
      </c>
      <c r="B67" s="34" t="s">
        <v>193</v>
      </c>
      <c r="C67" s="35" t="s">
        <v>130</v>
      </c>
      <c r="D67" s="35" t="s">
        <v>131</v>
      </c>
      <c r="E67" s="35" t="s">
        <v>132</v>
      </c>
      <c r="F67" s="35" t="s">
        <v>133</v>
      </c>
      <c r="G67" s="36" t="s">
        <v>134</v>
      </c>
      <c r="H67" s="37"/>
    </row>
    <row r="68" spans="1:8" x14ac:dyDescent="0.2">
      <c r="A68" s="38" t="s">
        <v>91</v>
      </c>
      <c r="B68" s="49"/>
      <c r="C68" s="43"/>
      <c r="D68" s="43"/>
      <c r="E68" s="43"/>
      <c r="F68" s="43"/>
      <c r="G68" s="65" t="s">
        <v>92</v>
      </c>
      <c r="H68" s="67" t="str">
        <f>IFERROR(AVERAGE(H62:H67),"")</f>
        <v/>
      </c>
    </row>
    <row r="69" spans="1:8" x14ac:dyDescent="0.2">
      <c r="A69" s="50"/>
      <c r="B69" s="49"/>
      <c r="C69" s="42"/>
      <c r="D69" s="42"/>
      <c r="E69" s="42"/>
      <c r="F69" s="42"/>
      <c r="G69" s="66"/>
      <c r="H69" s="68"/>
    </row>
    <row r="70" spans="1:8" x14ac:dyDescent="0.2">
      <c r="A70" s="44" t="s">
        <v>16</v>
      </c>
      <c r="B70" s="62"/>
      <c r="C70" s="45" t="s">
        <v>27</v>
      </c>
      <c r="D70" s="45" t="s">
        <v>28</v>
      </c>
      <c r="E70" s="45" t="s">
        <v>29</v>
      </c>
      <c r="F70" s="45" t="s">
        <v>30</v>
      </c>
      <c r="G70" s="46" t="s">
        <v>31</v>
      </c>
      <c r="H70" s="15" t="s">
        <v>32</v>
      </c>
    </row>
    <row r="71" spans="1:8" ht="26" x14ac:dyDescent="0.2">
      <c r="A71" s="33" t="s">
        <v>194</v>
      </c>
      <c r="B71" s="34" t="s">
        <v>195</v>
      </c>
      <c r="C71" s="35" t="s">
        <v>196</v>
      </c>
      <c r="D71" s="35" t="s">
        <v>197</v>
      </c>
      <c r="E71" s="35" t="s">
        <v>198</v>
      </c>
      <c r="F71" s="35" t="s">
        <v>199</v>
      </c>
      <c r="G71" s="36" t="s">
        <v>200</v>
      </c>
      <c r="H71" s="37"/>
    </row>
    <row r="72" spans="1:8" ht="26" x14ac:dyDescent="0.2">
      <c r="A72" s="33" t="s">
        <v>201</v>
      </c>
      <c r="B72" s="34" t="s">
        <v>202</v>
      </c>
      <c r="C72" s="35" t="s">
        <v>203</v>
      </c>
      <c r="D72" s="35" t="s">
        <v>204</v>
      </c>
      <c r="E72" s="35" t="s">
        <v>205</v>
      </c>
      <c r="F72" s="35" t="s">
        <v>206</v>
      </c>
      <c r="G72" s="36" t="s">
        <v>207</v>
      </c>
      <c r="H72" s="37"/>
    </row>
    <row r="73" spans="1:8" ht="39" x14ac:dyDescent="0.2">
      <c r="A73" s="33" t="s">
        <v>208</v>
      </c>
      <c r="B73" s="34" t="s">
        <v>209</v>
      </c>
      <c r="C73" s="35" t="s">
        <v>210</v>
      </c>
      <c r="D73" s="35" t="s">
        <v>211</v>
      </c>
      <c r="E73" s="35" t="s">
        <v>212</v>
      </c>
      <c r="F73" s="35" t="s">
        <v>213</v>
      </c>
      <c r="G73" s="36" t="s">
        <v>214</v>
      </c>
      <c r="H73" s="37"/>
    </row>
    <row r="74" spans="1:8" ht="26" x14ac:dyDescent="0.2">
      <c r="A74" s="33" t="s">
        <v>215</v>
      </c>
      <c r="B74" s="34" t="s">
        <v>216</v>
      </c>
      <c r="C74" s="35" t="s">
        <v>217</v>
      </c>
      <c r="D74" s="35" t="s">
        <v>218</v>
      </c>
      <c r="E74" s="35" t="s">
        <v>219</v>
      </c>
      <c r="F74" s="35" t="s">
        <v>220</v>
      </c>
      <c r="G74" s="36" t="s">
        <v>221</v>
      </c>
      <c r="H74" s="37"/>
    </row>
    <row r="75" spans="1:8" ht="26" x14ac:dyDescent="0.2">
      <c r="A75" s="33" t="s">
        <v>222</v>
      </c>
      <c r="B75" s="34" t="s">
        <v>223</v>
      </c>
      <c r="C75" s="35" t="s">
        <v>224</v>
      </c>
      <c r="D75" s="35" t="s">
        <v>225</v>
      </c>
      <c r="E75" s="35" t="s">
        <v>226</v>
      </c>
      <c r="F75" s="35" t="s">
        <v>227</v>
      </c>
      <c r="G75" s="36" t="s">
        <v>228</v>
      </c>
      <c r="H75" s="37"/>
    </row>
    <row r="76" spans="1:8" ht="26" x14ac:dyDescent="0.2">
      <c r="A76" s="33" t="s">
        <v>229</v>
      </c>
      <c r="B76" s="34" t="s">
        <v>230</v>
      </c>
      <c r="C76" s="35" t="s">
        <v>231</v>
      </c>
      <c r="D76" s="35" t="s">
        <v>232</v>
      </c>
      <c r="E76" s="35" t="s">
        <v>233</v>
      </c>
      <c r="F76" s="35" t="s">
        <v>234</v>
      </c>
      <c r="G76" s="36" t="s">
        <v>235</v>
      </c>
      <c r="H76" s="37"/>
    </row>
    <row r="77" spans="1:8" x14ac:dyDescent="0.2">
      <c r="A77" s="38" t="s">
        <v>91</v>
      </c>
      <c r="B77" s="49"/>
      <c r="C77" s="43"/>
      <c r="D77" s="43"/>
      <c r="E77" s="43"/>
      <c r="F77" s="43"/>
      <c r="G77" s="65" t="s">
        <v>92</v>
      </c>
      <c r="H77" s="67" t="str">
        <f>IFERROR(AVERAGE(H71:H76),"")</f>
        <v/>
      </c>
    </row>
    <row r="78" spans="1:8" x14ac:dyDescent="0.2">
      <c r="A78" s="50"/>
      <c r="B78" s="49"/>
      <c r="C78" s="42"/>
      <c r="D78" s="42"/>
      <c r="E78" s="42"/>
      <c r="F78" s="42"/>
      <c r="G78" s="66"/>
      <c r="H78" s="68"/>
    </row>
    <row r="79" spans="1:8" x14ac:dyDescent="0.2">
      <c r="A79" s="44" t="s">
        <v>17</v>
      </c>
      <c r="B79" s="62"/>
      <c r="C79" s="45" t="s">
        <v>27</v>
      </c>
      <c r="D79" s="45" t="s">
        <v>28</v>
      </c>
      <c r="E79" s="45" t="s">
        <v>29</v>
      </c>
      <c r="F79" s="45" t="s">
        <v>30</v>
      </c>
      <c r="G79" s="46" t="s">
        <v>31</v>
      </c>
      <c r="H79" s="15" t="s">
        <v>32</v>
      </c>
    </row>
    <row r="80" spans="1:8" x14ac:dyDescent="0.2">
      <c r="A80" s="33" t="s">
        <v>236</v>
      </c>
      <c r="B80" s="34" t="s">
        <v>237</v>
      </c>
      <c r="C80" s="35" t="s">
        <v>238</v>
      </c>
      <c r="D80" s="35" t="s">
        <v>239</v>
      </c>
      <c r="E80" s="35" t="s">
        <v>240</v>
      </c>
      <c r="F80" s="35" t="s">
        <v>241</v>
      </c>
      <c r="G80" s="36" t="s">
        <v>242</v>
      </c>
      <c r="H80" s="37"/>
    </row>
    <row r="81" spans="1:8" x14ac:dyDescent="0.2">
      <c r="A81" s="33" t="s">
        <v>243</v>
      </c>
      <c r="B81" s="34" t="s">
        <v>244</v>
      </c>
      <c r="C81" s="35" t="s">
        <v>245</v>
      </c>
      <c r="D81" s="35" t="s">
        <v>246</v>
      </c>
      <c r="E81" s="35" t="s">
        <v>247</v>
      </c>
      <c r="F81" s="35" t="s">
        <v>248</v>
      </c>
      <c r="G81" s="36" t="s">
        <v>249</v>
      </c>
      <c r="H81" s="37"/>
    </row>
    <row r="82" spans="1:8" x14ac:dyDescent="0.2">
      <c r="A82" s="33" t="s">
        <v>250</v>
      </c>
      <c r="B82" s="34" t="s">
        <v>251</v>
      </c>
      <c r="C82" s="35" t="s">
        <v>130</v>
      </c>
      <c r="D82" s="35" t="s">
        <v>131</v>
      </c>
      <c r="E82" s="35" t="s">
        <v>132</v>
      </c>
      <c r="F82" s="35" t="s">
        <v>133</v>
      </c>
      <c r="G82" s="36" t="s">
        <v>134</v>
      </c>
      <c r="H82" s="37"/>
    </row>
    <row r="83" spans="1:8" x14ac:dyDescent="0.2">
      <c r="A83" s="33" t="s">
        <v>252</v>
      </c>
      <c r="B83" s="34" t="s">
        <v>253</v>
      </c>
      <c r="C83" s="35" t="s">
        <v>254</v>
      </c>
      <c r="D83" s="35" t="s">
        <v>131</v>
      </c>
      <c r="E83" s="35" t="s">
        <v>132</v>
      </c>
      <c r="F83" s="35" t="s">
        <v>133</v>
      </c>
      <c r="G83" s="36" t="s">
        <v>134</v>
      </c>
      <c r="H83" s="37"/>
    </row>
    <row r="84" spans="1:8" ht="24" x14ac:dyDescent="0.2">
      <c r="A84" s="33" t="s">
        <v>255</v>
      </c>
      <c r="B84" s="34" t="s">
        <v>256</v>
      </c>
      <c r="C84" s="35" t="s">
        <v>130</v>
      </c>
      <c r="D84" s="35" t="s">
        <v>131</v>
      </c>
      <c r="E84" s="35" t="s">
        <v>132</v>
      </c>
      <c r="F84" s="35" t="s">
        <v>133</v>
      </c>
      <c r="G84" s="36" t="s">
        <v>134</v>
      </c>
      <c r="H84" s="37"/>
    </row>
    <row r="85" spans="1:8" ht="24" x14ac:dyDescent="0.2">
      <c r="A85" s="33" t="s">
        <v>257</v>
      </c>
      <c r="B85" s="34" t="s">
        <v>258</v>
      </c>
      <c r="C85" s="35" t="s">
        <v>130</v>
      </c>
      <c r="D85" s="35" t="s">
        <v>131</v>
      </c>
      <c r="E85" s="35" t="s">
        <v>132</v>
      </c>
      <c r="F85" s="35" t="s">
        <v>133</v>
      </c>
      <c r="G85" s="36" t="s">
        <v>134</v>
      </c>
      <c r="H85" s="37"/>
    </row>
    <row r="86" spans="1:8" x14ac:dyDescent="0.2">
      <c r="A86" s="33" t="s">
        <v>259</v>
      </c>
      <c r="B86" s="34" t="s">
        <v>260</v>
      </c>
      <c r="C86" s="35" t="s">
        <v>254</v>
      </c>
      <c r="D86" s="35" t="s">
        <v>131</v>
      </c>
      <c r="E86" s="35" t="s">
        <v>132</v>
      </c>
      <c r="F86" s="35" t="s">
        <v>133</v>
      </c>
      <c r="G86" s="36" t="s">
        <v>134</v>
      </c>
      <c r="H86" s="37"/>
    </row>
    <row r="87" spans="1:8" x14ac:dyDescent="0.2">
      <c r="A87" s="33" t="s">
        <v>261</v>
      </c>
      <c r="B87" s="34" t="s">
        <v>262</v>
      </c>
      <c r="C87" s="35" t="s">
        <v>263</v>
      </c>
      <c r="D87" s="35" t="s">
        <v>264</v>
      </c>
      <c r="E87" s="35" t="s">
        <v>265</v>
      </c>
      <c r="F87" s="35" t="s">
        <v>266</v>
      </c>
      <c r="G87" s="36" t="s">
        <v>267</v>
      </c>
      <c r="H87" s="37"/>
    </row>
    <row r="88" spans="1:8" x14ac:dyDescent="0.2">
      <c r="A88" s="33" t="s">
        <v>268</v>
      </c>
      <c r="B88" s="34" t="s">
        <v>269</v>
      </c>
      <c r="C88" s="35" t="s">
        <v>130</v>
      </c>
      <c r="D88" s="35" t="s">
        <v>131</v>
      </c>
      <c r="E88" s="35" t="s">
        <v>132</v>
      </c>
      <c r="F88" s="35" t="s">
        <v>133</v>
      </c>
      <c r="G88" s="36" t="s">
        <v>134</v>
      </c>
      <c r="H88" s="37"/>
    </row>
    <row r="89" spans="1:8" ht="24" x14ac:dyDescent="0.2">
      <c r="A89" s="33" t="s">
        <v>270</v>
      </c>
      <c r="B89" s="34" t="s">
        <v>271</v>
      </c>
      <c r="C89" s="35" t="s">
        <v>130</v>
      </c>
      <c r="D89" s="35" t="s">
        <v>131</v>
      </c>
      <c r="E89" s="35" t="s">
        <v>132</v>
      </c>
      <c r="F89" s="35" t="s">
        <v>133</v>
      </c>
      <c r="G89" s="36" t="s">
        <v>134</v>
      </c>
      <c r="H89" s="37"/>
    </row>
    <row r="90" spans="1:8" x14ac:dyDescent="0.2">
      <c r="A90" s="38" t="s">
        <v>91</v>
      </c>
      <c r="B90" s="51"/>
      <c r="C90" s="52"/>
      <c r="D90" s="52"/>
      <c r="E90" s="52"/>
      <c r="F90" s="52"/>
      <c r="G90" s="65" t="s">
        <v>92</v>
      </c>
      <c r="H90" s="67" t="str">
        <f>IFERROR(AVERAGE(H80:H89),"")</f>
        <v/>
      </c>
    </row>
    <row r="91" spans="1:8" x14ac:dyDescent="0.2">
      <c r="A91" s="53"/>
      <c r="B91" s="51"/>
      <c r="C91" s="52"/>
      <c r="D91" s="52"/>
      <c r="E91" s="52"/>
      <c r="F91" s="52"/>
      <c r="G91" s="66"/>
      <c r="H91" s="68"/>
    </row>
    <row r="92" spans="1:8" x14ac:dyDescent="0.2">
      <c r="A92" s="44" t="s">
        <v>18</v>
      </c>
      <c r="B92" s="62"/>
      <c r="C92" s="45" t="s">
        <v>27</v>
      </c>
      <c r="D92" s="45" t="s">
        <v>28</v>
      </c>
      <c r="E92" s="45" t="s">
        <v>29</v>
      </c>
      <c r="F92" s="45" t="s">
        <v>30</v>
      </c>
      <c r="G92" s="46" t="s">
        <v>31</v>
      </c>
      <c r="H92" s="15" t="s">
        <v>32</v>
      </c>
    </row>
    <row r="93" spans="1:8" ht="26" x14ac:dyDescent="0.2">
      <c r="A93" s="33" t="s">
        <v>272</v>
      </c>
      <c r="B93" s="34" t="s">
        <v>273</v>
      </c>
      <c r="C93" s="35" t="s">
        <v>130</v>
      </c>
      <c r="D93" s="35" t="s">
        <v>131</v>
      </c>
      <c r="E93" s="35" t="s">
        <v>132</v>
      </c>
      <c r="F93" s="35" t="s">
        <v>133</v>
      </c>
      <c r="G93" s="36" t="s">
        <v>134</v>
      </c>
      <c r="H93" s="37"/>
    </row>
    <row r="94" spans="1:8" ht="24" x14ac:dyDescent="0.2">
      <c r="A94" s="33" t="s">
        <v>274</v>
      </c>
      <c r="B94" s="34" t="s">
        <v>275</v>
      </c>
      <c r="C94" s="35" t="s">
        <v>130</v>
      </c>
      <c r="D94" s="35" t="s">
        <v>131</v>
      </c>
      <c r="E94" s="35" t="s">
        <v>132</v>
      </c>
      <c r="F94" s="35" t="s">
        <v>133</v>
      </c>
      <c r="G94" s="36" t="s">
        <v>134</v>
      </c>
      <c r="H94" s="37"/>
    </row>
    <row r="95" spans="1:8" x14ac:dyDescent="0.2">
      <c r="A95" s="33" t="s">
        <v>276</v>
      </c>
      <c r="B95" s="34" t="s">
        <v>277</v>
      </c>
      <c r="C95" s="35" t="s">
        <v>130</v>
      </c>
      <c r="D95" s="35" t="s">
        <v>131</v>
      </c>
      <c r="E95" s="35" t="s">
        <v>132</v>
      </c>
      <c r="F95" s="35" t="s">
        <v>133</v>
      </c>
      <c r="G95" s="36" t="s">
        <v>134</v>
      </c>
      <c r="H95" s="37"/>
    </row>
    <row r="96" spans="1:8" ht="26" x14ac:dyDescent="0.2">
      <c r="A96" s="33" t="s">
        <v>278</v>
      </c>
      <c r="B96" s="34" t="s">
        <v>279</v>
      </c>
      <c r="C96" s="35" t="s">
        <v>130</v>
      </c>
      <c r="D96" s="35" t="s">
        <v>131</v>
      </c>
      <c r="E96" s="35" t="s">
        <v>132</v>
      </c>
      <c r="F96" s="35" t="s">
        <v>133</v>
      </c>
      <c r="G96" s="36" t="s">
        <v>134</v>
      </c>
      <c r="H96" s="37"/>
    </row>
    <row r="97" spans="1:8" ht="26" x14ac:dyDescent="0.2">
      <c r="A97" s="33" t="s">
        <v>280</v>
      </c>
      <c r="B97" s="34" t="s">
        <v>281</v>
      </c>
      <c r="C97" s="35" t="s">
        <v>130</v>
      </c>
      <c r="D97" s="35" t="s">
        <v>131</v>
      </c>
      <c r="E97" s="35" t="s">
        <v>132</v>
      </c>
      <c r="F97" s="35" t="s">
        <v>133</v>
      </c>
      <c r="G97" s="36" t="s">
        <v>134</v>
      </c>
      <c r="H97" s="37"/>
    </row>
    <row r="98" spans="1:8" ht="24" x14ac:dyDescent="0.2">
      <c r="A98" s="33" t="s">
        <v>282</v>
      </c>
      <c r="B98" s="34" t="s">
        <v>283</v>
      </c>
      <c r="C98" s="35" t="s">
        <v>130</v>
      </c>
      <c r="D98" s="35" t="s">
        <v>131</v>
      </c>
      <c r="E98" s="35" t="s">
        <v>132</v>
      </c>
      <c r="F98" s="35" t="s">
        <v>133</v>
      </c>
      <c r="G98" s="36" t="s">
        <v>134</v>
      </c>
      <c r="H98" s="37"/>
    </row>
    <row r="99" spans="1:8" ht="26" x14ac:dyDescent="0.2">
      <c r="A99" s="33" t="s">
        <v>284</v>
      </c>
      <c r="B99" s="34" t="s">
        <v>285</v>
      </c>
      <c r="C99" s="35" t="s">
        <v>130</v>
      </c>
      <c r="D99" s="35" t="s">
        <v>131</v>
      </c>
      <c r="E99" s="35" t="s">
        <v>132</v>
      </c>
      <c r="F99" s="35" t="s">
        <v>133</v>
      </c>
      <c r="G99" s="36" t="s">
        <v>134</v>
      </c>
      <c r="H99" s="37"/>
    </row>
    <row r="100" spans="1:8" x14ac:dyDescent="0.2">
      <c r="A100" s="33" t="s">
        <v>286</v>
      </c>
      <c r="B100" s="34" t="s">
        <v>287</v>
      </c>
      <c r="C100" s="35" t="s">
        <v>130</v>
      </c>
      <c r="D100" s="35" t="s">
        <v>131</v>
      </c>
      <c r="E100" s="35" t="s">
        <v>132</v>
      </c>
      <c r="F100" s="35" t="s">
        <v>133</v>
      </c>
      <c r="G100" s="36" t="s">
        <v>134</v>
      </c>
      <c r="H100" s="37"/>
    </row>
    <row r="101" spans="1:8" x14ac:dyDescent="0.2">
      <c r="A101" s="38" t="s">
        <v>91</v>
      </c>
      <c r="B101" s="51"/>
      <c r="C101" s="52"/>
      <c r="D101" s="52"/>
      <c r="E101" s="52"/>
      <c r="F101" s="52"/>
      <c r="G101" s="65" t="s">
        <v>92</v>
      </c>
      <c r="H101" s="67" t="str">
        <f>IFERROR(AVERAGE(H93:H100),"")</f>
        <v/>
      </c>
    </row>
    <row r="102" spans="1:8" x14ac:dyDescent="0.2">
      <c r="A102" s="53"/>
      <c r="B102" s="51"/>
      <c r="C102" s="52"/>
      <c r="D102" s="52"/>
      <c r="E102" s="52"/>
      <c r="F102" s="52"/>
      <c r="G102" s="66"/>
      <c r="H102" s="68"/>
    </row>
    <row r="103" spans="1:8" x14ac:dyDescent="0.2">
      <c r="A103" s="44" t="s">
        <v>19</v>
      </c>
      <c r="B103" s="62"/>
      <c r="C103" s="45" t="s">
        <v>27</v>
      </c>
      <c r="D103" s="45" t="s">
        <v>28</v>
      </c>
      <c r="E103" s="45" t="s">
        <v>29</v>
      </c>
      <c r="F103" s="45" t="s">
        <v>30</v>
      </c>
      <c r="G103" s="46" t="s">
        <v>31</v>
      </c>
      <c r="H103" s="15" t="s">
        <v>32</v>
      </c>
    </row>
    <row r="104" spans="1:8" ht="26" x14ac:dyDescent="0.2">
      <c r="A104" s="33" t="s">
        <v>288</v>
      </c>
      <c r="B104" s="34" t="s">
        <v>289</v>
      </c>
      <c r="C104" s="35" t="s">
        <v>290</v>
      </c>
      <c r="D104" s="35" t="s">
        <v>291</v>
      </c>
      <c r="E104" s="35" t="s">
        <v>292</v>
      </c>
      <c r="F104" s="35" t="s">
        <v>293</v>
      </c>
      <c r="G104" s="36" t="s">
        <v>294</v>
      </c>
      <c r="H104" s="37"/>
    </row>
    <row r="105" spans="1:8" ht="26" x14ac:dyDescent="0.2">
      <c r="A105" s="33" t="s">
        <v>295</v>
      </c>
      <c r="B105" s="34" t="s">
        <v>296</v>
      </c>
      <c r="C105" s="35" t="s">
        <v>130</v>
      </c>
      <c r="D105" s="35" t="s">
        <v>131</v>
      </c>
      <c r="E105" s="35" t="s">
        <v>132</v>
      </c>
      <c r="F105" s="35" t="s">
        <v>133</v>
      </c>
      <c r="G105" s="36" t="s">
        <v>134</v>
      </c>
      <c r="H105" s="37"/>
    </row>
    <row r="106" spans="1:8" ht="26" x14ac:dyDescent="0.2">
      <c r="A106" s="33" t="s">
        <v>297</v>
      </c>
      <c r="B106" s="34" t="s">
        <v>298</v>
      </c>
      <c r="C106" s="35" t="s">
        <v>130</v>
      </c>
      <c r="D106" s="35" t="s">
        <v>131</v>
      </c>
      <c r="E106" s="35" t="s">
        <v>132</v>
      </c>
      <c r="F106" s="35" t="s">
        <v>133</v>
      </c>
      <c r="G106" s="36" t="s">
        <v>134</v>
      </c>
      <c r="H106" s="37"/>
    </row>
    <row r="107" spans="1:8" ht="24" x14ac:dyDescent="0.2">
      <c r="A107" s="33" t="s">
        <v>299</v>
      </c>
      <c r="B107" s="34" t="s">
        <v>300</v>
      </c>
      <c r="C107" s="35" t="s">
        <v>130</v>
      </c>
      <c r="D107" s="35" t="s">
        <v>131</v>
      </c>
      <c r="E107" s="35" t="s">
        <v>132</v>
      </c>
      <c r="F107" s="35" t="s">
        <v>133</v>
      </c>
      <c r="G107" s="36" t="s">
        <v>134</v>
      </c>
      <c r="H107" s="37"/>
    </row>
    <row r="108" spans="1:8" ht="26" x14ac:dyDescent="0.2">
      <c r="A108" s="33" t="s">
        <v>301</v>
      </c>
      <c r="B108" s="34" t="s">
        <v>302</v>
      </c>
      <c r="C108" s="35" t="s">
        <v>130</v>
      </c>
      <c r="D108" s="35" t="s">
        <v>131</v>
      </c>
      <c r="E108" s="35" t="s">
        <v>132</v>
      </c>
      <c r="F108" s="35" t="s">
        <v>133</v>
      </c>
      <c r="G108" s="36" t="s">
        <v>134</v>
      </c>
      <c r="H108" s="37"/>
    </row>
    <row r="109" spans="1:8" ht="36" x14ac:dyDescent="0.2">
      <c r="A109" s="33" t="s">
        <v>303</v>
      </c>
      <c r="B109" s="34" t="s">
        <v>304</v>
      </c>
      <c r="C109" s="35" t="s">
        <v>130</v>
      </c>
      <c r="D109" s="35" t="s">
        <v>131</v>
      </c>
      <c r="E109" s="35" t="s">
        <v>132</v>
      </c>
      <c r="F109" s="35" t="s">
        <v>133</v>
      </c>
      <c r="G109" s="36" t="s">
        <v>134</v>
      </c>
      <c r="H109" s="37"/>
    </row>
    <row r="110" spans="1:8" x14ac:dyDescent="0.2">
      <c r="A110" s="38" t="s">
        <v>91</v>
      </c>
      <c r="B110" s="51"/>
      <c r="C110" s="52"/>
      <c r="D110" s="52"/>
      <c r="E110" s="52"/>
      <c r="F110" s="52"/>
      <c r="G110" s="65" t="s">
        <v>92</v>
      </c>
      <c r="H110" s="67" t="str">
        <f>IFERROR(AVERAGE(H104:H109),"")</f>
        <v/>
      </c>
    </row>
    <row r="111" spans="1:8" x14ac:dyDescent="0.2">
      <c r="A111" s="53"/>
      <c r="B111" s="51"/>
      <c r="C111" s="52"/>
      <c r="D111" s="52"/>
      <c r="E111" s="52"/>
      <c r="F111" s="52"/>
      <c r="G111" s="66"/>
      <c r="H111" s="68"/>
    </row>
    <row r="112" spans="1:8" x14ac:dyDescent="0.2">
      <c r="A112" s="44" t="s">
        <v>20</v>
      </c>
      <c r="B112" s="62"/>
      <c r="C112" s="45" t="s">
        <v>27</v>
      </c>
      <c r="D112" s="45" t="s">
        <v>28</v>
      </c>
      <c r="E112" s="45" t="s">
        <v>29</v>
      </c>
      <c r="F112" s="45" t="s">
        <v>30</v>
      </c>
      <c r="G112" s="46" t="s">
        <v>31</v>
      </c>
      <c r="H112" s="15" t="s">
        <v>32</v>
      </c>
    </row>
    <row r="113" spans="1:8" ht="24" x14ac:dyDescent="0.2">
      <c r="A113" s="33" t="s">
        <v>305</v>
      </c>
      <c r="B113" s="34" t="s">
        <v>306</v>
      </c>
      <c r="C113" s="35" t="s">
        <v>245</v>
      </c>
      <c r="D113" s="35" t="s">
        <v>186</v>
      </c>
      <c r="E113" s="35" t="s">
        <v>307</v>
      </c>
      <c r="F113" s="35" t="s">
        <v>308</v>
      </c>
      <c r="G113" s="36" t="s">
        <v>309</v>
      </c>
      <c r="H113" s="37"/>
    </row>
    <row r="114" spans="1:8" x14ac:dyDescent="0.2">
      <c r="A114" s="33" t="s">
        <v>310</v>
      </c>
      <c r="B114" s="34" t="s">
        <v>311</v>
      </c>
      <c r="C114" s="35" t="s">
        <v>312</v>
      </c>
      <c r="D114" s="35" t="s">
        <v>307</v>
      </c>
      <c r="E114" s="35" t="s">
        <v>313</v>
      </c>
      <c r="F114" s="35" t="s">
        <v>179</v>
      </c>
      <c r="G114" s="36" t="s">
        <v>314</v>
      </c>
      <c r="H114" s="37"/>
    </row>
    <row r="115" spans="1:8" ht="26" x14ac:dyDescent="0.2">
      <c r="A115" s="33" t="s">
        <v>315</v>
      </c>
      <c r="B115" s="34" t="s">
        <v>316</v>
      </c>
      <c r="C115" s="35" t="s">
        <v>130</v>
      </c>
      <c r="D115" s="35" t="s">
        <v>131</v>
      </c>
      <c r="E115" s="35" t="s">
        <v>132</v>
      </c>
      <c r="F115" s="35" t="s">
        <v>133</v>
      </c>
      <c r="G115" s="36" t="s">
        <v>134</v>
      </c>
      <c r="H115" s="37"/>
    </row>
    <row r="116" spans="1:8" ht="24" x14ac:dyDescent="0.2">
      <c r="A116" s="33" t="s">
        <v>317</v>
      </c>
      <c r="B116" s="34" t="s">
        <v>318</v>
      </c>
      <c r="C116" s="35" t="s">
        <v>130</v>
      </c>
      <c r="D116" s="35" t="s">
        <v>131</v>
      </c>
      <c r="E116" s="35" t="s">
        <v>132</v>
      </c>
      <c r="F116" s="35" t="s">
        <v>133</v>
      </c>
      <c r="G116" s="36" t="s">
        <v>134</v>
      </c>
      <c r="H116" s="37"/>
    </row>
    <row r="117" spans="1:8" ht="26" x14ac:dyDescent="0.2">
      <c r="A117" s="33" t="s">
        <v>319</v>
      </c>
      <c r="B117" s="34" t="s">
        <v>320</v>
      </c>
      <c r="C117" s="35" t="s">
        <v>130</v>
      </c>
      <c r="D117" s="35" t="s">
        <v>131</v>
      </c>
      <c r="E117" s="35" t="s">
        <v>132</v>
      </c>
      <c r="F117" s="35" t="s">
        <v>133</v>
      </c>
      <c r="G117" s="36" t="s">
        <v>134</v>
      </c>
      <c r="H117" s="37"/>
    </row>
    <row r="118" spans="1:8" ht="24" x14ac:dyDescent="0.2">
      <c r="A118" s="33" t="s">
        <v>321</v>
      </c>
      <c r="B118" s="34" t="s">
        <v>322</v>
      </c>
      <c r="C118" s="35" t="s">
        <v>130</v>
      </c>
      <c r="D118" s="35" t="s">
        <v>131</v>
      </c>
      <c r="E118" s="35" t="s">
        <v>132</v>
      </c>
      <c r="F118" s="35" t="s">
        <v>133</v>
      </c>
      <c r="G118" s="36" t="s">
        <v>134</v>
      </c>
      <c r="H118" s="37"/>
    </row>
    <row r="119" spans="1:8" ht="26" x14ac:dyDescent="0.2">
      <c r="A119" s="33" t="s">
        <v>323</v>
      </c>
      <c r="B119" s="34" t="s">
        <v>324</v>
      </c>
      <c r="C119" s="35" t="s">
        <v>130</v>
      </c>
      <c r="D119" s="35" t="s">
        <v>131</v>
      </c>
      <c r="E119" s="35" t="s">
        <v>132</v>
      </c>
      <c r="F119" s="35" t="s">
        <v>133</v>
      </c>
      <c r="G119" s="36" t="s">
        <v>134</v>
      </c>
      <c r="H119" s="37"/>
    </row>
    <row r="120" spans="1:8" ht="24" x14ac:dyDescent="0.2">
      <c r="A120" s="33" t="s">
        <v>325</v>
      </c>
      <c r="B120" s="34" t="s">
        <v>326</v>
      </c>
      <c r="C120" s="35" t="s">
        <v>130</v>
      </c>
      <c r="D120" s="35" t="s">
        <v>131</v>
      </c>
      <c r="E120" s="35" t="s">
        <v>132</v>
      </c>
      <c r="F120" s="35" t="s">
        <v>133</v>
      </c>
      <c r="G120" s="36" t="s">
        <v>134</v>
      </c>
      <c r="H120" s="37"/>
    </row>
    <row r="121" spans="1:8" ht="26" x14ac:dyDescent="0.2">
      <c r="A121" s="33" t="s">
        <v>327</v>
      </c>
      <c r="B121" s="34" t="s">
        <v>328</v>
      </c>
      <c r="C121" s="35" t="s">
        <v>329</v>
      </c>
      <c r="D121" s="35" t="s">
        <v>330</v>
      </c>
      <c r="E121" s="35" t="s">
        <v>331</v>
      </c>
      <c r="F121" s="35" t="s">
        <v>332</v>
      </c>
      <c r="G121" s="36" t="s">
        <v>333</v>
      </c>
      <c r="H121" s="37"/>
    </row>
    <row r="122" spans="1:8" ht="24" x14ac:dyDescent="0.2">
      <c r="A122" s="33" t="s">
        <v>334</v>
      </c>
      <c r="B122" s="34" t="s">
        <v>335</v>
      </c>
      <c r="C122" s="35" t="s">
        <v>130</v>
      </c>
      <c r="D122" s="35" t="s">
        <v>131</v>
      </c>
      <c r="E122" s="35" t="s">
        <v>132</v>
      </c>
      <c r="F122" s="35" t="s">
        <v>133</v>
      </c>
      <c r="G122" s="36" t="s">
        <v>134</v>
      </c>
      <c r="H122" s="37"/>
    </row>
    <row r="123" spans="1:8" ht="26" x14ac:dyDescent="0.2">
      <c r="A123" s="33" t="s">
        <v>336</v>
      </c>
      <c r="B123" s="34" t="s">
        <v>337</v>
      </c>
      <c r="C123" s="35" t="s">
        <v>130</v>
      </c>
      <c r="D123" s="35" t="s">
        <v>131</v>
      </c>
      <c r="E123" s="35" t="s">
        <v>132</v>
      </c>
      <c r="F123" s="35" t="s">
        <v>133</v>
      </c>
      <c r="G123" s="36" t="s">
        <v>134</v>
      </c>
      <c r="H123" s="37"/>
    </row>
    <row r="124" spans="1:8" x14ac:dyDescent="0.2">
      <c r="A124" s="54" t="s">
        <v>338</v>
      </c>
      <c r="B124" s="51"/>
      <c r="C124" s="52"/>
      <c r="D124" s="52"/>
      <c r="E124" s="52"/>
      <c r="F124" s="52"/>
      <c r="G124" s="65" t="s">
        <v>92</v>
      </c>
      <c r="H124" s="67" t="str">
        <f>IFERROR(AVERAGE(H113:H123),"")</f>
        <v/>
      </c>
    </row>
    <row r="125" spans="1:8" x14ac:dyDescent="0.2">
      <c r="A125" s="53"/>
      <c r="B125" s="51"/>
      <c r="C125" s="52"/>
      <c r="D125" s="52"/>
      <c r="E125" s="52"/>
      <c r="F125" s="52"/>
      <c r="G125" s="66"/>
      <c r="H125" s="68"/>
    </row>
    <row r="126" spans="1:8" x14ac:dyDescent="0.2">
      <c r="A126" s="55" t="s">
        <v>339</v>
      </c>
      <c r="B126" s="34"/>
      <c r="C126" s="56" t="s">
        <v>27</v>
      </c>
      <c r="D126" s="56" t="s">
        <v>28</v>
      </c>
      <c r="E126" s="56" t="s">
        <v>29</v>
      </c>
      <c r="F126" s="56" t="s">
        <v>30</v>
      </c>
      <c r="G126" s="57" t="s">
        <v>31</v>
      </c>
      <c r="H126" s="15" t="s">
        <v>32</v>
      </c>
    </row>
    <row r="127" spans="1:8" ht="24" x14ac:dyDescent="0.2">
      <c r="A127" s="33" t="s">
        <v>340</v>
      </c>
      <c r="B127" s="34" t="s">
        <v>341</v>
      </c>
      <c r="C127" s="35" t="s">
        <v>342</v>
      </c>
      <c r="D127" s="35" t="s">
        <v>343</v>
      </c>
      <c r="E127" s="35" t="s">
        <v>344</v>
      </c>
      <c r="F127" s="35" t="s">
        <v>345</v>
      </c>
      <c r="G127" s="36" t="s">
        <v>346</v>
      </c>
      <c r="H127" s="37"/>
    </row>
    <row r="128" spans="1:8" ht="24" x14ac:dyDescent="0.2">
      <c r="A128" s="33" t="s">
        <v>347</v>
      </c>
      <c r="B128" s="34" t="s">
        <v>348</v>
      </c>
      <c r="C128" s="35" t="s">
        <v>342</v>
      </c>
      <c r="D128" s="35" t="s">
        <v>343</v>
      </c>
      <c r="E128" s="35" t="s">
        <v>344</v>
      </c>
      <c r="F128" s="35" t="s">
        <v>345</v>
      </c>
      <c r="G128" s="36" t="s">
        <v>346</v>
      </c>
      <c r="H128" s="37"/>
    </row>
    <row r="129" spans="1:8" ht="26" x14ac:dyDescent="0.2">
      <c r="A129" s="33" t="s">
        <v>349</v>
      </c>
      <c r="B129" s="34" t="s">
        <v>350</v>
      </c>
      <c r="C129" s="35" t="s">
        <v>342</v>
      </c>
      <c r="D129" s="35" t="s">
        <v>343</v>
      </c>
      <c r="E129" s="35" t="s">
        <v>344</v>
      </c>
      <c r="F129" s="35" t="s">
        <v>345</v>
      </c>
      <c r="G129" s="36" t="s">
        <v>346</v>
      </c>
      <c r="H129" s="37"/>
    </row>
    <row r="130" spans="1:8" ht="24" x14ac:dyDescent="0.2">
      <c r="A130" s="33" t="s">
        <v>351</v>
      </c>
      <c r="B130" s="34" t="s">
        <v>352</v>
      </c>
      <c r="C130" s="35" t="s">
        <v>342</v>
      </c>
      <c r="D130" s="35" t="s">
        <v>343</v>
      </c>
      <c r="E130" s="35" t="s">
        <v>344</v>
      </c>
      <c r="F130" s="35" t="s">
        <v>345</v>
      </c>
      <c r="G130" s="36" t="s">
        <v>346</v>
      </c>
      <c r="H130" s="37"/>
    </row>
    <row r="131" spans="1:8" ht="24" x14ac:dyDescent="0.2">
      <c r="A131" s="33" t="s">
        <v>353</v>
      </c>
      <c r="B131" s="34" t="s">
        <v>354</v>
      </c>
      <c r="C131" s="35" t="s">
        <v>342</v>
      </c>
      <c r="D131" s="35" t="s">
        <v>343</v>
      </c>
      <c r="E131" s="35" t="s">
        <v>344</v>
      </c>
      <c r="F131" s="35" t="s">
        <v>345</v>
      </c>
      <c r="G131" s="36" t="s">
        <v>346</v>
      </c>
      <c r="H131" s="37"/>
    </row>
    <row r="132" spans="1:8" ht="36" x14ac:dyDescent="0.2">
      <c r="A132" s="33" t="s">
        <v>355</v>
      </c>
      <c r="B132" s="34" t="s">
        <v>356</v>
      </c>
      <c r="C132" s="35" t="s">
        <v>342</v>
      </c>
      <c r="D132" s="35" t="s">
        <v>343</v>
      </c>
      <c r="E132" s="35" t="s">
        <v>344</v>
      </c>
      <c r="F132" s="35" t="s">
        <v>345</v>
      </c>
      <c r="G132" s="36" t="s">
        <v>346</v>
      </c>
      <c r="H132" s="37"/>
    </row>
    <row r="133" spans="1:8" ht="26" x14ac:dyDescent="0.2">
      <c r="A133" s="33" t="s">
        <v>357</v>
      </c>
      <c r="B133" s="34" t="s">
        <v>358</v>
      </c>
      <c r="C133" s="35" t="s">
        <v>342</v>
      </c>
      <c r="D133" s="35" t="s">
        <v>343</v>
      </c>
      <c r="E133" s="35" t="s">
        <v>344</v>
      </c>
      <c r="F133" s="35" t="s">
        <v>345</v>
      </c>
      <c r="G133" s="36" t="s">
        <v>346</v>
      </c>
      <c r="H133" s="37"/>
    </row>
    <row r="134" spans="1:8" ht="36" x14ac:dyDescent="0.2">
      <c r="A134" s="33" t="s">
        <v>359</v>
      </c>
      <c r="B134" s="34" t="s">
        <v>360</v>
      </c>
      <c r="C134" s="35" t="s">
        <v>342</v>
      </c>
      <c r="D134" s="35" t="s">
        <v>343</v>
      </c>
      <c r="E134" s="35" t="s">
        <v>344</v>
      </c>
      <c r="F134" s="35" t="s">
        <v>345</v>
      </c>
      <c r="G134" s="36" t="s">
        <v>346</v>
      </c>
      <c r="H134" s="37"/>
    </row>
    <row r="135" spans="1:8" ht="24" x14ac:dyDescent="0.2">
      <c r="A135" s="33" t="s">
        <v>361</v>
      </c>
      <c r="B135" s="34" t="s">
        <v>362</v>
      </c>
      <c r="C135" s="35" t="s">
        <v>342</v>
      </c>
      <c r="D135" s="35" t="s">
        <v>343</v>
      </c>
      <c r="E135" s="35" t="s">
        <v>344</v>
      </c>
      <c r="F135" s="35" t="s">
        <v>345</v>
      </c>
      <c r="G135" s="36" t="s">
        <v>346</v>
      </c>
      <c r="H135" s="37"/>
    </row>
    <row r="136" spans="1:8" x14ac:dyDescent="0.2">
      <c r="A136" s="38" t="s">
        <v>91</v>
      </c>
      <c r="B136" s="51"/>
      <c r="C136" s="52"/>
      <c r="D136" s="52"/>
      <c r="E136" s="52"/>
      <c r="F136" s="52"/>
      <c r="G136" s="65" t="s">
        <v>92</v>
      </c>
      <c r="H136" s="67" t="str">
        <f>IFERROR(AVERAGE(H127:H135),"")</f>
        <v/>
      </c>
    </row>
    <row r="137" spans="1:8" x14ac:dyDescent="0.2">
      <c r="A137" s="53"/>
      <c r="B137" s="51"/>
      <c r="C137" s="52"/>
      <c r="D137" s="52"/>
      <c r="E137" s="52"/>
      <c r="F137" s="52"/>
      <c r="G137" s="66"/>
      <c r="H137" s="68"/>
    </row>
    <row r="138" spans="1:8" x14ac:dyDescent="0.2">
      <c r="A138" s="55" t="s">
        <v>21</v>
      </c>
      <c r="B138" s="34"/>
      <c r="C138" s="56" t="s">
        <v>27</v>
      </c>
      <c r="D138" s="56" t="s">
        <v>28</v>
      </c>
      <c r="E138" s="56" t="s">
        <v>29</v>
      </c>
      <c r="F138" s="56" t="s">
        <v>30</v>
      </c>
      <c r="G138" s="57" t="s">
        <v>31</v>
      </c>
      <c r="H138" s="15" t="s">
        <v>32</v>
      </c>
    </row>
    <row r="139" spans="1:8" ht="24" x14ac:dyDescent="0.2">
      <c r="A139" s="33" t="s">
        <v>363</v>
      </c>
      <c r="B139" s="34" t="s">
        <v>364</v>
      </c>
      <c r="C139" s="35" t="s">
        <v>342</v>
      </c>
      <c r="D139" s="35" t="s">
        <v>343</v>
      </c>
      <c r="E139" s="35" t="s">
        <v>344</v>
      </c>
      <c r="F139" s="35" t="s">
        <v>345</v>
      </c>
      <c r="G139" s="36" t="s">
        <v>346</v>
      </c>
      <c r="H139" s="37"/>
    </row>
    <row r="140" spans="1:8" ht="26" x14ac:dyDescent="0.2">
      <c r="A140" s="33" t="s">
        <v>365</v>
      </c>
      <c r="B140" s="34" t="s">
        <v>366</v>
      </c>
      <c r="C140" s="35" t="s">
        <v>367</v>
      </c>
      <c r="D140" s="35" t="s">
        <v>368</v>
      </c>
      <c r="E140" s="35" t="s">
        <v>344</v>
      </c>
      <c r="F140" s="35" t="s">
        <v>369</v>
      </c>
      <c r="G140" s="36" t="s">
        <v>370</v>
      </c>
      <c r="H140" s="37"/>
    </row>
    <row r="141" spans="1:8" ht="26" x14ac:dyDescent="0.2">
      <c r="A141" s="33" t="s">
        <v>371</v>
      </c>
      <c r="B141" s="34" t="s">
        <v>372</v>
      </c>
      <c r="C141" s="35" t="s">
        <v>342</v>
      </c>
      <c r="D141" s="35" t="s">
        <v>343</v>
      </c>
      <c r="E141" s="35" t="s">
        <v>345</v>
      </c>
      <c r="F141" s="35" t="s">
        <v>346</v>
      </c>
      <c r="G141" s="36" t="s">
        <v>134</v>
      </c>
      <c r="H141" s="37"/>
    </row>
    <row r="142" spans="1:8" ht="26" x14ac:dyDescent="0.2">
      <c r="A142" s="33" t="s">
        <v>373</v>
      </c>
      <c r="B142" s="34" t="s">
        <v>374</v>
      </c>
      <c r="C142" s="35" t="s">
        <v>342</v>
      </c>
      <c r="D142" s="35" t="s">
        <v>343</v>
      </c>
      <c r="E142" s="35" t="s">
        <v>345</v>
      </c>
      <c r="F142" s="35" t="s">
        <v>346</v>
      </c>
      <c r="G142" s="36" t="s">
        <v>134</v>
      </c>
      <c r="H142" s="37"/>
    </row>
    <row r="143" spans="1:8" ht="26" x14ac:dyDescent="0.2">
      <c r="A143" s="33" t="s">
        <v>375</v>
      </c>
      <c r="B143" s="34" t="s">
        <v>376</v>
      </c>
      <c r="C143" s="35" t="s">
        <v>367</v>
      </c>
      <c r="D143" s="35" t="s">
        <v>368</v>
      </c>
      <c r="E143" s="35" t="s">
        <v>344</v>
      </c>
      <c r="F143" s="35" t="s">
        <v>369</v>
      </c>
      <c r="G143" s="36" t="s">
        <v>370</v>
      </c>
      <c r="H143" s="37"/>
    </row>
    <row r="144" spans="1:8" ht="26" x14ac:dyDescent="0.2">
      <c r="A144" s="33" t="s">
        <v>377</v>
      </c>
      <c r="B144" s="34" t="s">
        <v>378</v>
      </c>
      <c r="C144" s="35" t="s">
        <v>367</v>
      </c>
      <c r="D144" s="35" t="s">
        <v>368</v>
      </c>
      <c r="E144" s="35" t="s">
        <v>344</v>
      </c>
      <c r="F144" s="35" t="s">
        <v>369</v>
      </c>
      <c r="G144" s="36" t="s">
        <v>370</v>
      </c>
      <c r="H144" s="37"/>
    </row>
    <row r="145" spans="1:8" ht="26" x14ac:dyDescent="0.2">
      <c r="A145" s="33" t="s">
        <v>379</v>
      </c>
      <c r="B145" s="34" t="s">
        <v>380</v>
      </c>
      <c r="C145" s="35" t="s">
        <v>367</v>
      </c>
      <c r="D145" s="35" t="s">
        <v>368</v>
      </c>
      <c r="E145" s="35" t="s">
        <v>344</v>
      </c>
      <c r="F145" s="35" t="s">
        <v>369</v>
      </c>
      <c r="G145" s="36" t="s">
        <v>370</v>
      </c>
      <c r="H145" s="37"/>
    </row>
    <row r="146" spans="1:8" ht="26" x14ac:dyDescent="0.2">
      <c r="A146" s="33" t="s">
        <v>381</v>
      </c>
      <c r="B146" s="34" t="s">
        <v>382</v>
      </c>
      <c r="C146" s="35" t="s">
        <v>342</v>
      </c>
      <c r="D146" s="35" t="s">
        <v>343</v>
      </c>
      <c r="E146" s="35" t="s">
        <v>344</v>
      </c>
      <c r="F146" s="35" t="s">
        <v>345</v>
      </c>
      <c r="G146" s="36" t="s">
        <v>346</v>
      </c>
      <c r="H146" s="37"/>
    </row>
    <row r="147" spans="1:8" x14ac:dyDescent="0.2">
      <c r="A147" s="38" t="s">
        <v>91</v>
      </c>
      <c r="B147" s="51"/>
      <c r="C147" s="58"/>
      <c r="D147" s="52"/>
      <c r="E147" s="52"/>
      <c r="F147" s="52"/>
      <c r="G147" s="65" t="s">
        <v>92</v>
      </c>
      <c r="H147" s="67" t="str">
        <f>IFERROR(AVERAGE(H139:H146),"")</f>
        <v/>
      </c>
    </row>
    <row r="148" spans="1:8" x14ac:dyDescent="0.2">
      <c r="A148" s="59"/>
      <c r="B148" s="59"/>
      <c r="C148" s="59"/>
      <c r="D148" s="59"/>
      <c r="E148" s="59"/>
      <c r="F148" s="59"/>
      <c r="G148" s="66"/>
      <c r="H148" s="68"/>
    </row>
    <row r="149" spans="1:8" x14ac:dyDescent="0.2">
      <c r="A149" s="59"/>
      <c r="B149" s="59"/>
      <c r="C149" s="59"/>
      <c r="D149" s="59"/>
      <c r="E149" s="59"/>
      <c r="F149" s="59"/>
      <c r="G149" s="82"/>
      <c r="H149" s="83"/>
    </row>
  </sheetData>
  <mergeCells count="27">
    <mergeCell ref="G68:G69"/>
    <mergeCell ref="H68:H69"/>
    <mergeCell ref="A1:B1"/>
    <mergeCell ref="C1:E1"/>
    <mergeCell ref="A3:E3"/>
    <mergeCell ref="C20:E20"/>
    <mergeCell ref="C23:G23"/>
    <mergeCell ref="G34:G35"/>
    <mergeCell ref="H34:H35"/>
    <mergeCell ref="G45:G46"/>
    <mergeCell ref="H45:H46"/>
    <mergeCell ref="G59:G60"/>
    <mergeCell ref="H59:H60"/>
    <mergeCell ref="G77:G78"/>
    <mergeCell ref="H77:H78"/>
    <mergeCell ref="G90:G91"/>
    <mergeCell ref="H90:H91"/>
    <mergeCell ref="G101:G102"/>
    <mergeCell ref="H101:H102"/>
    <mergeCell ref="G110:G111"/>
    <mergeCell ref="H110:H111"/>
    <mergeCell ref="G136:G137"/>
    <mergeCell ref="H136:H137"/>
    <mergeCell ref="G147:G148"/>
    <mergeCell ref="H147:H148"/>
    <mergeCell ref="G124:G125"/>
    <mergeCell ref="H124:H125"/>
  </mergeCells>
  <conditionalFormatting sqref="C147">
    <cfRule type="cellIs" dxfId="2" priority="1" stopIfTrue="1" operator="equal">
      <formula>"No"</formula>
    </cfRule>
  </conditionalFormatting>
  <conditionalFormatting sqref="B20">
    <cfRule type="cellIs" dxfId="1" priority="2" stopIfTrue="1" operator="equal">
      <formula>1</formula>
    </cfRule>
    <cfRule type="cellIs" dxfId="0" priority="3" stopIfTrue="1" operator="notEqual">
      <formula>1</formula>
    </cfRule>
  </conditionalFormatting>
  <dataValidations count="2">
    <dataValidation type="list" allowBlank="1" showInputMessage="1" showErrorMessage="1" sqref="C8:C19" xr:uid="{3CA66BF3-06BC-49C1-94A1-D01F8A28402F}">
      <formula1>"5,4,3,2,1"</formula1>
    </dataValidation>
    <dataValidation type="list" allowBlank="1" showInputMessage="1" showErrorMessage="1" errorTitle="Infrastructure Executive Council" error="If you would like to record this metric in your scorecard, then please select 'Yes', else select 'No'. _x000a_You can always select it later on if you want. " sqref="C147" xr:uid="{CDFA3983-9411-4EBE-A268-B2D5AEB6E81F}">
      <formula1>"Yes,No"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Hensley</dc:creator>
  <cp:lastModifiedBy>Microsoft Office User</cp:lastModifiedBy>
  <dcterms:created xsi:type="dcterms:W3CDTF">2022-10-17T22:42:00Z</dcterms:created>
  <dcterms:modified xsi:type="dcterms:W3CDTF">2022-10-18T17:16:37Z</dcterms:modified>
</cp:coreProperties>
</file>